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30" windowWidth="15600" windowHeight="9240"/>
  </bookViews>
  <sheets>
    <sheet name="Leertabelle 1" sheetId="9" r:id="rId1"/>
    <sheet name="Werte 1. Versuch" sheetId="6" r:id="rId2"/>
    <sheet name="Lösung" sheetId="4" r:id="rId3"/>
    <sheet name="Lösung (2)" sheetId="8" r:id="rId4"/>
    <sheet name="Leertabelle (2)" sheetId="7" r:id="rId5"/>
  </sheets>
  <calcPr calcId="145621" fullPrecision="0"/>
</workbook>
</file>

<file path=xl/calcChain.xml><?xml version="1.0" encoding="utf-8"?>
<calcChain xmlns="http://schemas.openxmlformats.org/spreadsheetml/2006/main">
  <c r="F3" i="9" l="1"/>
  <c r="F36" i="9"/>
  <c r="F35" i="9"/>
  <c r="F34" i="9"/>
  <c r="F16" i="9"/>
  <c r="F15" i="9"/>
  <c r="F14" i="9"/>
  <c r="F5" i="9"/>
  <c r="F4" i="9"/>
  <c r="F3" i="6"/>
  <c r="F4" i="6"/>
  <c r="F5" i="6"/>
  <c r="F14" i="6"/>
  <c r="F15" i="6"/>
  <c r="F16" i="6"/>
  <c r="F34" i="6"/>
  <c r="F35" i="6"/>
  <c r="F36" i="6"/>
  <c r="D32" i="8"/>
  <c r="H32" i="8" s="1"/>
  <c r="D31" i="8"/>
  <c r="H31" i="8" s="1"/>
  <c r="D30" i="8"/>
  <c r="H30" i="8" s="1"/>
  <c r="D14" i="8"/>
  <c r="H14" i="8" s="1"/>
  <c r="D13" i="8"/>
  <c r="H13" i="8" s="1"/>
  <c r="D12" i="8"/>
  <c r="H12" i="8" s="1"/>
  <c r="D5" i="8"/>
  <c r="H5" i="8" s="1"/>
  <c r="D4" i="8"/>
  <c r="H4" i="8" s="1"/>
  <c r="D3" i="8"/>
  <c r="H3" i="8" s="1"/>
  <c r="D31" i="7"/>
  <c r="D32" i="7"/>
  <c r="D30" i="7"/>
  <c r="H30" i="7" s="1"/>
  <c r="D13" i="7"/>
  <c r="D14" i="7"/>
  <c r="H14" i="7" s="1"/>
  <c r="D12" i="7"/>
  <c r="H12" i="7" s="1"/>
  <c r="D4" i="7"/>
  <c r="H4" i="7" s="1"/>
  <c r="D5" i="7"/>
  <c r="H5" i="7" s="1"/>
  <c r="D3" i="7"/>
  <c r="H3" i="7" s="1"/>
  <c r="H32" i="7"/>
  <c r="H31" i="7"/>
  <c r="H13" i="7"/>
  <c r="F36" i="4"/>
  <c r="F35" i="4"/>
  <c r="F34" i="4"/>
  <c r="F16" i="4"/>
  <c r="F15" i="4"/>
  <c r="F14" i="4"/>
  <c r="F5" i="4"/>
  <c r="F4" i="4"/>
  <c r="F3" i="4"/>
  <c r="H16" i="8" l="1"/>
  <c r="G21" i="8" s="1"/>
  <c r="F38" i="9"/>
  <c r="F41" i="9" s="1"/>
  <c r="F42" i="9" s="1"/>
  <c r="H42" i="9" s="1"/>
  <c r="F18" i="9"/>
  <c r="E21" i="9" s="1"/>
  <c r="E22" i="9" s="1"/>
  <c r="E25" i="9" s="1"/>
  <c r="F7" i="9"/>
  <c r="E10" i="9" s="1"/>
  <c r="E11" i="9" s="1"/>
  <c r="C25" i="9" s="1"/>
  <c r="F7" i="6"/>
  <c r="E10" i="6" s="1"/>
  <c r="E11" i="6" s="1"/>
  <c r="C25" i="6" s="1"/>
  <c r="F18" i="6"/>
  <c r="E21" i="6" s="1"/>
  <c r="E22" i="6" s="1"/>
  <c r="E25" i="6" s="1"/>
  <c r="F38" i="6"/>
  <c r="F41" i="6" s="1"/>
  <c r="F42" i="6" s="1"/>
  <c r="H42" i="6" s="1"/>
  <c r="H34" i="8"/>
  <c r="I39" i="8" s="1"/>
  <c r="H7" i="8"/>
  <c r="E21" i="8" s="1"/>
  <c r="J21" i="8" s="1"/>
  <c r="J24" i="8" s="1"/>
  <c r="H16" i="7"/>
  <c r="G21" i="7" s="1"/>
  <c r="H34" i="7"/>
  <c r="I39" i="7" s="1"/>
  <c r="H7" i="7"/>
  <c r="E21" i="7" s="1"/>
  <c r="F18" i="4"/>
  <c r="E21" i="4" s="1"/>
  <c r="E22" i="4" s="1"/>
  <c r="E25" i="4" s="1"/>
  <c r="F38" i="4"/>
  <c r="F41" i="4" s="1"/>
  <c r="F42" i="4" s="1"/>
  <c r="H42" i="4" s="1"/>
  <c r="F7" i="4"/>
  <c r="E10" i="4" s="1"/>
  <c r="E11" i="4" s="1"/>
  <c r="C25" i="4" s="1"/>
  <c r="H25" i="4" s="1"/>
  <c r="H28" i="4" s="1"/>
  <c r="H25" i="9" l="1"/>
  <c r="H28" i="9" s="1"/>
  <c r="H25" i="6"/>
  <c r="H28" i="6" s="1"/>
  <c r="J21" i="7"/>
  <c r="J24" i="7" s="1"/>
</calcChain>
</file>

<file path=xl/sharedStrings.xml><?xml version="1.0" encoding="utf-8"?>
<sst xmlns="http://schemas.openxmlformats.org/spreadsheetml/2006/main" count="319" uniqueCount="21">
  <si>
    <t>Eiweiß</t>
  </si>
  <si>
    <t>Fett</t>
  </si>
  <si>
    <t>KH</t>
  </si>
  <si>
    <t>kJ/g =</t>
  </si>
  <si>
    <t>g =</t>
  </si>
  <si>
    <t>kJ</t>
  </si>
  <si>
    <t>Energiegehalt</t>
  </si>
  <si>
    <t>g    x</t>
  </si>
  <si>
    <t>Summe:</t>
  </si>
  <si>
    <t>Leberwurst</t>
  </si>
  <si>
    <t>Weizenmischbrot</t>
  </si>
  <si>
    <t>KJ</t>
  </si>
  <si>
    <t xml:space="preserve"> =</t>
  </si>
  <si>
    <t xml:space="preserve">     kJ +</t>
  </si>
  <si>
    <t>Vollmilch-Schokolade</t>
  </si>
  <si>
    <t>kcal</t>
  </si>
  <si>
    <t>für 100 g</t>
  </si>
  <si>
    <t xml:space="preserve">  +</t>
  </si>
  <si>
    <t>für 30 g</t>
  </si>
  <si>
    <t>für 35 g</t>
  </si>
  <si>
    <t>für 50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</si>
</sst>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/>
    <xf numFmtId="164" fontId="1" fillId="0" borderId="1" xfId="0" applyNumberFormat="1" applyFont="1" applyBorder="1"/>
    <xf numFmtId="0" fontId="1" fillId="0" borderId="0" xfId="0" applyFont="1"/>
    <xf numFmtId="0" fontId="1" fillId="3" borderId="0" xfId="0" applyFont="1" applyFill="1" applyBorder="1"/>
    <xf numFmtId="0" fontId="1" fillId="0" borderId="0" xfId="0" applyFont="1" applyBorder="1"/>
    <xf numFmtId="164" fontId="1" fillId="0" borderId="0" xfId="0" applyNumberFormat="1" applyFont="1" applyBorder="1"/>
    <xf numFmtId="0" fontId="1" fillId="0" borderId="2" xfId="0" applyFont="1" applyBorder="1"/>
    <xf numFmtId="164" fontId="1" fillId="0" borderId="4" xfId="0" applyNumberFormat="1" applyFont="1" applyBorder="1"/>
    <xf numFmtId="164" fontId="1" fillId="2" borderId="3" xfId="0" applyNumberFormat="1" applyFont="1" applyFill="1" applyBorder="1"/>
    <xf numFmtId="0" fontId="2" fillId="0" borderId="0" xfId="0" applyFont="1"/>
    <xf numFmtId="164" fontId="2" fillId="0" borderId="0" xfId="0" applyNumberFormat="1" applyFont="1"/>
    <xf numFmtId="0" fontId="2" fillId="2" borderId="3" xfId="0" applyFont="1" applyFill="1" applyBorder="1"/>
    <xf numFmtId="164" fontId="3" fillId="2" borderId="3" xfId="0" applyNumberFormat="1" applyFont="1" applyFill="1" applyBorder="1"/>
    <xf numFmtId="0" fontId="0" fillId="2" borderId="0" xfId="0" applyFill="1"/>
    <xf numFmtId="0" fontId="4" fillId="2" borderId="0" xfId="0" applyFont="1" applyFill="1"/>
    <xf numFmtId="0" fontId="5" fillId="2" borderId="0" xfId="0" applyFont="1" applyFill="1"/>
    <xf numFmtId="164" fontId="1" fillId="3" borderId="0" xfId="0" applyNumberFormat="1" applyFont="1" applyFill="1"/>
    <xf numFmtId="164" fontId="2" fillId="2" borderId="3" xfId="0" applyNumberFormat="1" applyFont="1" applyFill="1" applyBorder="1"/>
    <xf numFmtId="164" fontId="6" fillId="2" borderId="0" xfId="0" applyNumberFormat="1" applyFont="1" applyFill="1"/>
    <xf numFmtId="164" fontId="2" fillId="2" borderId="0" xfId="0" applyNumberFormat="1" applyFont="1" applyFill="1"/>
    <xf numFmtId="0" fontId="2" fillId="2" borderId="0" xfId="0" applyFont="1" applyFill="1"/>
    <xf numFmtId="0" fontId="7" fillId="0" borderId="0" xfId="0" applyFont="1" applyAlignment="1">
      <alignment horizontal="center"/>
    </xf>
    <xf numFmtId="0" fontId="0" fillId="3" borderId="0" xfId="0" applyFill="1"/>
    <xf numFmtId="0" fontId="9" fillId="0" borderId="0" xfId="0" applyFont="1"/>
    <xf numFmtId="164" fontId="1" fillId="2" borderId="1" xfId="0" applyNumberFormat="1" applyFont="1" applyFill="1" applyBorder="1"/>
    <xf numFmtId="0" fontId="1" fillId="2" borderId="1" xfId="0" applyFont="1" applyFill="1" applyBorder="1"/>
    <xf numFmtId="0" fontId="10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1" xfId="0" applyFont="1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wmf"/><Relationship Id="rId2" Type="http://schemas.openxmlformats.org/officeDocument/2006/relationships/image" Target="../media/image3.wmf"/><Relationship Id="rId1" Type="http://schemas.openxmlformats.org/officeDocument/2006/relationships/image" Target="../media/image2.w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wmf"/><Relationship Id="rId2" Type="http://schemas.openxmlformats.org/officeDocument/2006/relationships/image" Target="../media/image3.wmf"/><Relationship Id="rId1" Type="http://schemas.openxmlformats.org/officeDocument/2006/relationships/image" Target="../media/image2.wm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wmf"/><Relationship Id="rId2" Type="http://schemas.openxmlformats.org/officeDocument/2006/relationships/image" Target="../media/image3.wmf"/><Relationship Id="rId1" Type="http://schemas.openxmlformats.org/officeDocument/2006/relationships/image" Target="../media/image2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714376</xdr:colOff>
      <xdr:row>0</xdr:row>
      <xdr:rowOff>103188</xdr:rowOff>
    </xdr:from>
    <xdr:to>
      <xdr:col>9</xdr:col>
      <xdr:colOff>579438</xdr:colOff>
      <xdr:row>9</xdr:row>
      <xdr:rowOff>29223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00676" y="103188"/>
          <a:ext cx="2189162" cy="199296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95250</xdr:colOff>
      <xdr:row>10</xdr:row>
      <xdr:rowOff>71436</xdr:rowOff>
    </xdr:from>
    <xdr:to>
      <xdr:col>9</xdr:col>
      <xdr:colOff>579437</xdr:colOff>
      <xdr:row>17</xdr:row>
      <xdr:rowOff>49211</xdr:rowOff>
    </xdr:to>
    <xdr:pic>
      <xdr:nvPicPr>
        <xdr:cNvPr id="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543550" y="2443161"/>
          <a:ext cx="2046287" cy="16732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7939</xdr:colOff>
      <xdr:row>31</xdr:row>
      <xdr:rowOff>253999</xdr:rowOff>
    </xdr:from>
    <xdr:to>
      <xdr:col>9</xdr:col>
      <xdr:colOff>660125</xdr:colOff>
      <xdr:row>37</xdr:row>
      <xdr:rowOff>104774</xdr:rowOff>
    </xdr:to>
    <xdr:pic>
      <xdr:nvPicPr>
        <xdr:cNvPr id="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456239" y="7635874"/>
          <a:ext cx="2214286" cy="12700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714376</xdr:colOff>
      <xdr:row>0</xdr:row>
      <xdr:rowOff>103188</xdr:rowOff>
    </xdr:from>
    <xdr:to>
      <xdr:col>9</xdr:col>
      <xdr:colOff>579438</xdr:colOff>
      <xdr:row>9</xdr:row>
      <xdr:rowOff>29223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97501" y="103188"/>
          <a:ext cx="2190750" cy="198978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95250</xdr:colOff>
      <xdr:row>10</xdr:row>
      <xdr:rowOff>71436</xdr:rowOff>
    </xdr:from>
    <xdr:to>
      <xdr:col>9</xdr:col>
      <xdr:colOff>579437</xdr:colOff>
      <xdr:row>17</xdr:row>
      <xdr:rowOff>49211</xdr:rowOff>
    </xdr:to>
    <xdr:pic>
      <xdr:nvPicPr>
        <xdr:cNvPr id="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540375" y="2436811"/>
          <a:ext cx="2047875" cy="167640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7939</xdr:colOff>
      <xdr:row>31</xdr:row>
      <xdr:rowOff>253999</xdr:rowOff>
    </xdr:from>
    <xdr:to>
      <xdr:col>9</xdr:col>
      <xdr:colOff>660125</xdr:colOff>
      <xdr:row>37</xdr:row>
      <xdr:rowOff>104774</xdr:rowOff>
    </xdr:to>
    <xdr:pic>
      <xdr:nvPicPr>
        <xdr:cNvPr id="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456239" y="7607299"/>
          <a:ext cx="2214286" cy="1270001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635001</xdr:colOff>
      <xdr:row>10</xdr:row>
      <xdr:rowOff>238124</xdr:rowOff>
    </xdr:from>
    <xdr:to>
      <xdr:col>9</xdr:col>
      <xdr:colOff>357188</xdr:colOff>
      <xdr:row>17</xdr:row>
      <xdr:rowOff>215899</xdr:rowOff>
    </xdr:to>
    <xdr:pic>
      <xdr:nvPicPr>
        <xdr:cNvPr id="103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18126" y="2579687"/>
          <a:ext cx="2047875" cy="167640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7939</xdr:colOff>
      <xdr:row>31</xdr:row>
      <xdr:rowOff>253999</xdr:rowOff>
    </xdr:from>
    <xdr:to>
      <xdr:col>9</xdr:col>
      <xdr:colOff>660125</xdr:colOff>
      <xdr:row>37</xdr:row>
      <xdr:rowOff>104775</xdr:rowOff>
    </xdr:to>
    <xdr:pic>
      <xdr:nvPicPr>
        <xdr:cNvPr id="10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453064" y="7612062"/>
          <a:ext cx="2215874" cy="1271588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730250</xdr:colOff>
      <xdr:row>1</xdr:row>
      <xdr:rowOff>103188</xdr:rowOff>
    </xdr:from>
    <xdr:to>
      <xdr:col>9</xdr:col>
      <xdr:colOff>595312</xdr:colOff>
      <xdr:row>9</xdr:row>
      <xdr:rowOff>219723</xdr:rowOff>
    </xdr:to>
    <xdr:pic>
      <xdr:nvPicPr>
        <xdr:cNvPr id="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413375" y="293688"/>
          <a:ext cx="2190750" cy="198978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635001</xdr:colOff>
      <xdr:row>9</xdr:row>
      <xdr:rowOff>0</xdr:rowOff>
    </xdr:from>
    <xdr:to>
      <xdr:col>11</xdr:col>
      <xdr:colOff>309563</xdr:colOff>
      <xdr:row>16</xdr:row>
      <xdr:rowOff>9525</xdr:rowOff>
    </xdr:to>
    <xdr:pic>
      <xdr:nvPicPr>
        <xdr:cNvPr id="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5301" y="2066925"/>
          <a:ext cx="2046287" cy="16764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7939</xdr:colOff>
      <xdr:row>27</xdr:row>
      <xdr:rowOff>253999</xdr:rowOff>
    </xdr:from>
    <xdr:to>
      <xdr:col>11</xdr:col>
      <xdr:colOff>660125</xdr:colOff>
      <xdr:row>33</xdr:row>
      <xdr:rowOff>104775</xdr:rowOff>
    </xdr:to>
    <xdr:pic>
      <xdr:nvPicPr>
        <xdr:cNvPr id="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27864" y="6502399"/>
          <a:ext cx="2214286" cy="1270001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55562</xdr:colOff>
      <xdr:row>0</xdr:row>
      <xdr:rowOff>1</xdr:rowOff>
    </xdr:from>
    <xdr:to>
      <xdr:col>11</xdr:col>
      <xdr:colOff>458189</xdr:colOff>
      <xdr:row>7</xdr:row>
      <xdr:rowOff>198439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075487" y="1"/>
          <a:ext cx="1964727" cy="1789113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635001</xdr:colOff>
      <xdr:row>9</xdr:row>
      <xdr:rowOff>0</xdr:rowOff>
    </xdr:from>
    <xdr:to>
      <xdr:col>11</xdr:col>
      <xdr:colOff>309563</xdr:colOff>
      <xdr:row>16</xdr:row>
      <xdr:rowOff>9525</xdr:rowOff>
    </xdr:to>
    <xdr:pic>
      <xdr:nvPicPr>
        <xdr:cNvPr id="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21301" y="2581274"/>
          <a:ext cx="2046287" cy="1673225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7939</xdr:colOff>
      <xdr:row>27</xdr:row>
      <xdr:rowOff>253999</xdr:rowOff>
    </xdr:from>
    <xdr:to>
      <xdr:col>11</xdr:col>
      <xdr:colOff>660125</xdr:colOff>
      <xdr:row>33</xdr:row>
      <xdr:rowOff>104775</xdr:rowOff>
    </xdr:to>
    <xdr:pic>
      <xdr:nvPicPr>
        <xdr:cNvPr id="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456239" y="7607299"/>
          <a:ext cx="2214286" cy="1270001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55562</xdr:colOff>
      <xdr:row>0</xdr:row>
      <xdr:rowOff>1</xdr:rowOff>
    </xdr:from>
    <xdr:to>
      <xdr:col>11</xdr:col>
      <xdr:colOff>458189</xdr:colOff>
      <xdr:row>7</xdr:row>
      <xdr:rowOff>198439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072312" y="1"/>
          <a:ext cx="1966315" cy="1785938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topLeftCell="A24" zoomScale="70" zoomScaleNormal="70" workbookViewId="0">
      <selection activeCell="F4" sqref="F4"/>
    </sheetView>
  </sheetViews>
  <sheetFormatPr baseColWidth="10" defaultRowHeight="15" x14ac:dyDescent="0.25"/>
  <cols>
    <col min="1" max="1" width="15" customWidth="1"/>
    <col min="2" max="2" width="9.5703125" customWidth="1"/>
    <col min="8" max="8" width="12" bestFit="1" customWidth="1"/>
  </cols>
  <sheetData>
    <row r="1" spans="1:9" x14ac:dyDescent="0.25">
      <c r="A1" s="15" t="s">
        <v>9</v>
      </c>
    </row>
    <row r="2" spans="1:9" x14ac:dyDescent="0.25">
      <c r="A2" t="s">
        <v>16</v>
      </c>
    </row>
    <row r="3" spans="1:9" ht="18.75" x14ac:dyDescent="0.3">
      <c r="A3" s="1" t="s">
        <v>0</v>
      </c>
      <c r="B3" s="1"/>
      <c r="C3" s="1" t="s">
        <v>7</v>
      </c>
      <c r="D3" s="29">
        <v>17</v>
      </c>
      <c r="E3" s="1" t="s">
        <v>3</v>
      </c>
      <c r="F3" s="2">
        <f>D3*B3</f>
        <v>0</v>
      </c>
      <c r="G3" s="3" t="s">
        <v>5</v>
      </c>
    </row>
    <row r="4" spans="1:9" ht="18.75" x14ac:dyDescent="0.3">
      <c r="A4" s="1" t="s">
        <v>1</v>
      </c>
      <c r="B4" s="1"/>
      <c r="C4" s="1" t="s">
        <v>7</v>
      </c>
      <c r="D4" s="29">
        <v>37</v>
      </c>
      <c r="E4" s="1" t="s">
        <v>3</v>
      </c>
      <c r="F4" s="2">
        <f>D4*B4</f>
        <v>0</v>
      </c>
      <c r="G4" s="3" t="s">
        <v>5</v>
      </c>
    </row>
    <row r="5" spans="1:9" ht="18.75" x14ac:dyDescent="0.3">
      <c r="A5" s="1" t="s">
        <v>2</v>
      </c>
      <c r="B5" s="1"/>
      <c r="C5" s="1" t="s">
        <v>7</v>
      </c>
      <c r="D5" s="29">
        <v>17</v>
      </c>
      <c r="E5" s="1" t="s">
        <v>3</v>
      </c>
      <c r="F5" s="2">
        <f>D5*B5</f>
        <v>0</v>
      </c>
      <c r="G5" s="3" t="s">
        <v>5</v>
      </c>
    </row>
    <row r="6" spans="1:9" ht="19.5" thickBot="1" x14ac:dyDescent="0.35">
      <c r="A6" s="1"/>
      <c r="B6" s="1"/>
      <c r="C6" s="1"/>
      <c r="D6" s="1"/>
      <c r="E6" s="1"/>
      <c r="F6" s="8"/>
      <c r="G6" s="3"/>
    </row>
    <row r="7" spans="1:9" ht="19.5" thickBot="1" x14ac:dyDescent="0.35">
      <c r="A7" s="1"/>
      <c r="B7" s="1"/>
      <c r="C7" s="1"/>
      <c r="D7" s="1" t="s">
        <v>6</v>
      </c>
      <c r="E7" s="7"/>
      <c r="F7" s="9">
        <f>F5+F4+F3</f>
        <v>0</v>
      </c>
      <c r="G7" s="4" t="s">
        <v>5</v>
      </c>
    </row>
    <row r="8" spans="1:9" ht="18.75" x14ac:dyDescent="0.3">
      <c r="A8" s="3"/>
      <c r="B8" s="3"/>
      <c r="C8" s="3"/>
      <c r="D8" s="3"/>
      <c r="E8" s="3"/>
      <c r="F8" s="6"/>
      <c r="G8" s="5"/>
    </row>
    <row r="9" spans="1:9" ht="18.75" x14ac:dyDescent="0.3">
      <c r="A9" s="3"/>
      <c r="B9" s="3"/>
      <c r="C9" s="3"/>
      <c r="D9" s="3"/>
      <c r="E9" s="3"/>
      <c r="F9" s="3"/>
      <c r="G9" s="3"/>
    </row>
    <row r="10" spans="1:9" ht="24" thickBot="1" x14ac:dyDescent="0.4">
      <c r="C10" s="10">
        <v>100</v>
      </c>
      <c r="D10" s="10" t="s">
        <v>4</v>
      </c>
      <c r="E10" s="11">
        <f>F7</f>
        <v>0</v>
      </c>
      <c r="F10" s="10" t="s">
        <v>5</v>
      </c>
      <c r="I10" s="22" t="s">
        <v>17</v>
      </c>
    </row>
    <row r="11" spans="1:9" ht="21.75" thickBot="1" x14ac:dyDescent="0.4">
      <c r="C11" s="10"/>
      <c r="D11" s="10" t="s">
        <v>4</v>
      </c>
      <c r="E11" s="13">
        <f>E10*C11/C10</f>
        <v>0</v>
      </c>
      <c r="F11" s="10" t="s">
        <v>5</v>
      </c>
    </row>
    <row r="12" spans="1:9" ht="21" x14ac:dyDescent="0.35">
      <c r="A12" s="16" t="s">
        <v>10</v>
      </c>
      <c r="B12" s="14"/>
      <c r="C12" s="10"/>
      <c r="D12" s="10"/>
      <c r="E12" s="10"/>
      <c r="F12" s="10"/>
    </row>
    <row r="13" spans="1:9" x14ac:dyDescent="0.25">
      <c r="A13" t="s">
        <v>16</v>
      </c>
    </row>
    <row r="14" spans="1:9" ht="18.75" x14ac:dyDescent="0.3">
      <c r="A14" s="1" t="s">
        <v>0</v>
      </c>
      <c r="B14" s="1"/>
      <c r="C14" s="1" t="s">
        <v>7</v>
      </c>
      <c r="D14" s="29">
        <v>17</v>
      </c>
      <c r="E14" s="1" t="s">
        <v>3</v>
      </c>
      <c r="F14" s="2">
        <f>D14*B14</f>
        <v>0</v>
      </c>
      <c r="G14" s="3" t="s">
        <v>5</v>
      </c>
    </row>
    <row r="15" spans="1:9" ht="18.75" x14ac:dyDescent="0.3">
      <c r="A15" s="1" t="s">
        <v>1</v>
      </c>
      <c r="B15" s="1"/>
      <c r="C15" s="1" t="s">
        <v>7</v>
      </c>
      <c r="D15" s="29">
        <v>37</v>
      </c>
      <c r="E15" s="1" t="s">
        <v>3</v>
      </c>
      <c r="F15" s="2">
        <f>D15*B15</f>
        <v>0</v>
      </c>
      <c r="G15" s="3" t="s">
        <v>5</v>
      </c>
    </row>
    <row r="16" spans="1:9" ht="18.75" x14ac:dyDescent="0.3">
      <c r="A16" s="1" t="s">
        <v>2</v>
      </c>
      <c r="B16" s="1"/>
      <c r="C16" s="1" t="s">
        <v>7</v>
      </c>
      <c r="D16" s="29">
        <v>17</v>
      </c>
      <c r="E16" s="1" t="s">
        <v>3</v>
      </c>
      <c r="F16" s="2">
        <f>D16*B16</f>
        <v>0</v>
      </c>
      <c r="G16" s="3" t="s">
        <v>5</v>
      </c>
    </row>
    <row r="17" spans="1:9" ht="19.5" thickBot="1" x14ac:dyDescent="0.35">
      <c r="A17" s="1"/>
      <c r="B17" s="1"/>
      <c r="C17" s="1"/>
      <c r="D17" s="1"/>
      <c r="E17" s="1"/>
      <c r="F17" s="8"/>
      <c r="G17" s="3"/>
    </row>
    <row r="18" spans="1:9" ht="19.5" thickBot="1" x14ac:dyDescent="0.35">
      <c r="A18" s="1"/>
      <c r="B18" s="1"/>
      <c r="C18" s="1"/>
      <c r="D18" s="1" t="s">
        <v>6</v>
      </c>
      <c r="E18" s="7"/>
      <c r="F18" s="9">
        <f>F16+F15+F14</f>
        <v>0</v>
      </c>
      <c r="G18" s="4" t="s">
        <v>5</v>
      </c>
    </row>
    <row r="19" spans="1:9" ht="18.75" x14ac:dyDescent="0.3">
      <c r="A19" s="3"/>
      <c r="B19" s="3"/>
      <c r="C19" s="3"/>
      <c r="D19" s="3"/>
      <c r="E19" s="3"/>
      <c r="F19" s="6"/>
      <c r="G19" s="5"/>
    </row>
    <row r="20" spans="1:9" ht="18.75" x14ac:dyDescent="0.3">
      <c r="A20" s="3"/>
      <c r="B20" s="3"/>
      <c r="C20" s="3"/>
      <c r="D20" s="3"/>
      <c r="E20" s="3"/>
      <c r="F20" s="3"/>
      <c r="G20" s="3"/>
    </row>
    <row r="21" spans="1:9" ht="21.75" thickBot="1" x14ac:dyDescent="0.4">
      <c r="C21" s="10">
        <v>100</v>
      </c>
      <c r="D21" s="10" t="s">
        <v>4</v>
      </c>
      <c r="E21" s="11">
        <f>F18</f>
        <v>0</v>
      </c>
      <c r="F21" s="10" t="s">
        <v>5</v>
      </c>
    </row>
    <row r="22" spans="1:9" ht="21.75" thickBot="1" x14ac:dyDescent="0.4">
      <c r="C22" s="10"/>
      <c r="D22" s="10" t="s">
        <v>4</v>
      </c>
      <c r="E22" s="18">
        <f>E21*C22/C21</f>
        <v>0</v>
      </c>
      <c r="F22" s="10" t="s">
        <v>5</v>
      </c>
    </row>
    <row r="23" spans="1:9" ht="21" x14ac:dyDescent="0.35">
      <c r="C23" s="10"/>
      <c r="D23" s="10"/>
      <c r="E23" s="10"/>
      <c r="F23" s="10"/>
    </row>
    <row r="24" spans="1:9" ht="15.75" thickBot="1" x14ac:dyDescent="0.3"/>
    <row r="25" spans="1:9" ht="21.75" thickBot="1" x14ac:dyDescent="0.4">
      <c r="A25" s="10" t="s">
        <v>8</v>
      </c>
      <c r="C25" s="10">
        <f>E11</f>
        <v>0</v>
      </c>
      <c r="D25" s="10" t="s">
        <v>13</v>
      </c>
      <c r="E25" s="10">
        <f>E22</f>
        <v>0</v>
      </c>
      <c r="F25" s="3" t="s">
        <v>5</v>
      </c>
      <c r="G25" s="17" t="s">
        <v>12</v>
      </c>
      <c r="H25" s="18">
        <f>C25+E25</f>
        <v>0</v>
      </c>
      <c r="I25" t="s">
        <v>5</v>
      </c>
    </row>
    <row r="27" spans="1:9" ht="18.75" x14ac:dyDescent="0.3">
      <c r="G27" s="17"/>
      <c r="H27" s="3"/>
      <c r="I27" s="3"/>
    </row>
    <row r="28" spans="1:9" ht="23.25" x14ac:dyDescent="0.35">
      <c r="H28" s="19">
        <f>H25/4.2</f>
        <v>0</v>
      </c>
      <c r="I28" s="21" t="s">
        <v>15</v>
      </c>
    </row>
    <row r="32" spans="1:9" ht="21" x14ac:dyDescent="0.35">
      <c r="A32" s="16" t="s">
        <v>14</v>
      </c>
      <c r="B32" s="14"/>
      <c r="C32" s="10"/>
      <c r="D32" s="10"/>
      <c r="E32" s="10"/>
      <c r="F32" s="10"/>
    </row>
    <row r="33" spans="1:9" x14ac:dyDescent="0.25">
      <c r="A33" t="s">
        <v>16</v>
      </c>
    </row>
    <row r="34" spans="1:9" ht="18.75" x14ac:dyDescent="0.3">
      <c r="A34" s="1" t="s">
        <v>0</v>
      </c>
      <c r="B34" s="1"/>
      <c r="C34" s="1" t="s">
        <v>7</v>
      </c>
      <c r="D34" s="29">
        <v>17</v>
      </c>
      <c r="E34" s="1" t="s">
        <v>3</v>
      </c>
      <c r="F34" s="2">
        <f>D34*B34</f>
        <v>0</v>
      </c>
      <c r="G34" s="3" t="s">
        <v>5</v>
      </c>
    </row>
    <row r="35" spans="1:9" ht="18.75" x14ac:dyDescent="0.3">
      <c r="A35" s="1" t="s">
        <v>1</v>
      </c>
      <c r="B35" s="1"/>
      <c r="C35" s="1" t="s">
        <v>7</v>
      </c>
      <c r="D35" s="29">
        <v>37</v>
      </c>
      <c r="E35" s="1" t="s">
        <v>3</v>
      </c>
      <c r="F35" s="2">
        <f>D35*B35</f>
        <v>0</v>
      </c>
      <c r="G35" s="3" t="s">
        <v>5</v>
      </c>
    </row>
    <row r="36" spans="1:9" ht="18.75" x14ac:dyDescent="0.3">
      <c r="A36" s="1" t="s">
        <v>2</v>
      </c>
      <c r="B36" s="1"/>
      <c r="C36" s="1" t="s">
        <v>7</v>
      </c>
      <c r="D36" s="29">
        <v>17</v>
      </c>
      <c r="E36" s="1" t="s">
        <v>3</v>
      </c>
      <c r="F36" s="2">
        <f>D36*B36</f>
        <v>0</v>
      </c>
      <c r="G36" s="3" t="s">
        <v>5</v>
      </c>
    </row>
    <row r="37" spans="1:9" ht="19.5" thickBot="1" x14ac:dyDescent="0.35">
      <c r="A37" s="1"/>
      <c r="B37" s="1"/>
      <c r="C37" s="1"/>
      <c r="D37" s="1"/>
      <c r="E37" s="1"/>
      <c r="F37" s="8"/>
      <c r="G37" s="3"/>
    </row>
    <row r="38" spans="1:9" ht="19.5" thickBot="1" x14ac:dyDescent="0.35">
      <c r="A38" s="1"/>
      <c r="B38" s="1"/>
      <c r="C38" s="1"/>
      <c r="D38" s="1" t="s">
        <v>6</v>
      </c>
      <c r="E38" s="7"/>
      <c r="F38" s="9">
        <f>F36+F35+F34</f>
        <v>0</v>
      </c>
      <c r="G38" s="4" t="s">
        <v>5</v>
      </c>
    </row>
    <row r="39" spans="1:9" ht="18.75" x14ac:dyDescent="0.3">
      <c r="A39" s="3"/>
      <c r="B39" s="3"/>
      <c r="C39" s="3"/>
      <c r="D39" s="3"/>
      <c r="E39" s="3"/>
      <c r="F39" s="6"/>
      <c r="G39" s="5"/>
    </row>
    <row r="41" spans="1:9" ht="21.75" thickBot="1" x14ac:dyDescent="0.4">
      <c r="D41" s="10">
        <v>100</v>
      </c>
      <c r="E41" s="10" t="s">
        <v>4</v>
      </c>
      <c r="F41" s="11">
        <f>F38</f>
        <v>0</v>
      </c>
      <c r="G41" s="10" t="s">
        <v>11</v>
      </c>
    </row>
    <row r="42" spans="1:9" ht="21.75" thickBot="1" x14ac:dyDescent="0.4">
      <c r="D42" s="10"/>
      <c r="E42" s="10" t="s">
        <v>4</v>
      </c>
      <c r="F42" s="12">
        <f>F41*D42/D41</f>
        <v>0</v>
      </c>
      <c r="G42" s="10" t="s">
        <v>5</v>
      </c>
      <c r="H42" s="20">
        <f>F42/4.2</f>
        <v>0</v>
      </c>
      <c r="I42" s="21" t="s">
        <v>15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opLeftCell="A27" zoomScale="120" zoomScaleNormal="120" workbookViewId="0">
      <selection activeCell="D43" sqref="D43"/>
    </sheetView>
  </sheetViews>
  <sheetFormatPr baseColWidth="10" defaultRowHeight="15" x14ac:dyDescent="0.25"/>
  <cols>
    <col min="1" max="1" width="15" customWidth="1"/>
    <col min="2" max="2" width="9.5703125" customWidth="1"/>
    <col min="8" max="8" width="12" bestFit="1" customWidth="1"/>
  </cols>
  <sheetData>
    <row r="1" spans="1:9" x14ac:dyDescent="0.25">
      <c r="A1" s="15" t="s">
        <v>9</v>
      </c>
    </row>
    <row r="2" spans="1:9" x14ac:dyDescent="0.25">
      <c r="A2" t="s">
        <v>16</v>
      </c>
    </row>
    <row r="3" spans="1:9" ht="18.75" x14ac:dyDescent="0.3">
      <c r="A3" s="1" t="s">
        <v>0</v>
      </c>
      <c r="B3" s="1">
        <v>15.9</v>
      </c>
      <c r="C3" s="1" t="s">
        <v>7</v>
      </c>
      <c r="D3" s="29">
        <v>17</v>
      </c>
      <c r="E3" s="1" t="s">
        <v>3</v>
      </c>
      <c r="F3" s="2">
        <f>D3*B3</f>
        <v>270.3</v>
      </c>
      <c r="G3" s="3" t="s">
        <v>5</v>
      </c>
    </row>
    <row r="4" spans="1:9" ht="18.75" x14ac:dyDescent="0.3">
      <c r="A4" s="1" t="s">
        <v>1</v>
      </c>
      <c r="B4" s="1">
        <v>29.2</v>
      </c>
      <c r="C4" s="1" t="s">
        <v>7</v>
      </c>
      <c r="D4" s="29">
        <v>37</v>
      </c>
      <c r="E4" s="1" t="s">
        <v>3</v>
      </c>
      <c r="F4" s="2">
        <f>D4*B4</f>
        <v>1080.4000000000001</v>
      </c>
      <c r="G4" s="3" t="s">
        <v>5</v>
      </c>
    </row>
    <row r="5" spans="1:9" ht="18.75" x14ac:dyDescent="0.3">
      <c r="A5" s="1" t="s">
        <v>2</v>
      </c>
      <c r="B5" s="1">
        <v>0</v>
      </c>
      <c r="C5" s="1" t="s">
        <v>7</v>
      </c>
      <c r="D5" s="29">
        <v>17</v>
      </c>
      <c r="E5" s="1" t="s">
        <v>3</v>
      </c>
      <c r="F5" s="2">
        <f>D5*B5</f>
        <v>0</v>
      </c>
      <c r="G5" s="3" t="s">
        <v>5</v>
      </c>
    </row>
    <row r="6" spans="1:9" ht="19.5" thickBot="1" x14ac:dyDescent="0.35">
      <c r="A6" s="1"/>
      <c r="B6" s="1"/>
      <c r="C6" s="1"/>
      <c r="D6" s="1"/>
      <c r="E6" s="1"/>
      <c r="F6" s="8"/>
      <c r="G6" s="3"/>
    </row>
    <row r="7" spans="1:9" ht="19.5" thickBot="1" x14ac:dyDescent="0.35">
      <c r="A7" s="1"/>
      <c r="B7" s="1"/>
      <c r="C7" s="1"/>
      <c r="D7" s="1" t="s">
        <v>6</v>
      </c>
      <c r="E7" s="7"/>
      <c r="F7" s="9">
        <f>F5+F4+F3</f>
        <v>1350.7</v>
      </c>
      <c r="G7" s="4" t="s">
        <v>5</v>
      </c>
    </row>
    <row r="8" spans="1:9" ht="18.75" x14ac:dyDescent="0.3">
      <c r="A8" s="3"/>
      <c r="B8" s="3"/>
      <c r="C8" s="3"/>
      <c r="D8" s="3"/>
      <c r="E8" s="3"/>
      <c r="F8" s="6"/>
      <c r="G8" s="5"/>
    </row>
    <row r="9" spans="1:9" ht="18.75" x14ac:dyDescent="0.3">
      <c r="A9" s="3"/>
      <c r="B9" s="3"/>
      <c r="C9" s="3"/>
      <c r="D9" s="3"/>
      <c r="E9" s="3"/>
      <c r="F9" s="3"/>
      <c r="G9" s="3"/>
    </row>
    <row r="10" spans="1:9" ht="24" thickBot="1" x14ac:dyDescent="0.4">
      <c r="C10" s="10">
        <v>100</v>
      </c>
      <c r="D10" s="10" t="s">
        <v>4</v>
      </c>
      <c r="E10" s="11">
        <f>F7</f>
        <v>1350.7</v>
      </c>
      <c r="F10" s="10" t="s">
        <v>5</v>
      </c>
      <c r="I10" s="22" t="s">
        <v>17</v>
      </c>
    </row>
    <row r="11" spans="1:9" ht="21.75" thickBot="1" x14ac:dyDescent="0.4">
      <c r="C11" s="10">
        <v>36</v>
      </c>
      <c r="D11" s="10" t="s">
        <v>4</v>
      </c>
      <c r="E11" s="13">
        <f>E10*C11/C10</f>
        <v>486.3</v>
      </c>
      <c r="F11" s="10" t="s">
        <v>5</v>
      </c>
    </row>
    <row r="12" spans="1:9" ht="21" x14ac:dyDescent="0.35">
      <c r="A12" s="16" t="s">
        <v>10</v>
      </c>
      <c r="B12" s="14"/>
      <c r="C12" s="10"/>
      <c r="D12" s="10"/>
      <c r="E12" s="10"/>
      <c r="F12" s="10"/>
    </row>
    <row r="13" spans="1:9" x14ac:dyDescent="0.25">
      <c r="A13" t="s">
        <v>16</v>
      </c>
    </row>
    <row r="14" spans="1:9" ht="18.75" x14ac:dyDescent="0.3">
      <c r="A14" s="1" t="s">
        <v>0</v>
      </c>
      <c r="B14" s="1">
        <v>6.7</v>
      </c>
      <c r="C14" s="1" t="s">
        <v>7</v>
      </c>
      <c r="D14" s="1">
        <v>17</v>
      </c>
      <c r="E14" s="1" t="s">
        <v>3</v>
      </c>
      <c r="F14" s="2">
        <f>D14*B14</f>
        <v>113.9</v>
      </c>
      <c r="G14" s="3" t="s">
        <v>5</v>
      </c>
    </row>
    <row r="15" spans="1:9" ht="18.75" x14ac:dyDescent="0.3">
      <c r="A15" s="1" t="s">
        <v>1</v>
      </c>
      <c r="B15" s="1">
        <v>1.1000000000000001</v>
      </c>
      <c r="C15" s="1" t="s">
        <v>7</v>
      </c>
      <c r="D15" s="1">
        <v>37</v>
      </c>
      <c r="E15" s="1" t="s">
        <v>3</v>
      </c>
      <c r="F15" s="2">
        <f>D15*B15</f>
        <v>40.700000000000003</v>
      </c>
      <c r="G15" s="3" t="s">
        <v>5</v>
      </c>
    </row>
    <row r="16" spans="1:9" ht="18.75" x14ac:dyDescent="0.3">
      <c r="A16" s="1" t="s">
        <v>2</v>
      </c>
      <c r="B16" s="1">
        <v>47.7</v>
      </c>
      <c r="C16" s="1" t="s">
        <v>7</v>
      </c>
      <c r="D16" s="1">
        <v>17</v>
      </c>
      <c r="E16" s="1" t="s">
        <v>3</v>
      </c>
      <c r="F16" s="2">
        <f>D16*B16</f>
        <v>810.9</v>
      </c>
      <c r="G16" s="3" t="s">
        <v>5</v>
      </c>
    </row>
    <row r="17" spans="1:9" ht="19.5" thickBot="1" x14ac:dyDescent="0.35">
      <c r="A17" s="1"/>
      <c r="B17" s="1"/>
      <c r="C17" s="1"/>
      <c r="D17" s="1"/>
      <c r="E17" s="1"/>
      <c r="F17" s="8"/>
      <c r="G17" s="3"/>
    </row>
    <row r="18" spans="1:9" ht="19.5" thickBot="1" x14ac:dyDescent="0.35">
      <c r="A18" s="1"/>
      <c r="B18" s="1"/>
      <c r="C18" s="1"/>
      <c r="D18" s="1" t="s">
        <v>6</v>
      </c>
      <c r="E18" s="7"/>
      <c r="F18" s="9">
        <f>F16+F15+F14</f>
        <v>965.5</v>
      </c>
      <c r="G18" s="4" t="s">
        <v>5</v>
      </c>
    </row>
    <row r="19" spans="1:9" ht="18.75" x14ac:dyDescent="0.3">
      <c r="A19" s="3"/>
      <c r="B19" s="3"/>
      <c r="C19" s="3"/>
      <c r="D19" s="3"/>
      <c r="E19" s="3"/>
      <c r="F19" s="6"/>
      <c r="G19" s="5"/>
    </row>
    <row r="20" spans="1:9" ht="18.75" x14ac:dyDescent="0.3">
      <c r="A20" s="3"/>
      <c r="B20" s="3"/>
      <c r="C20" s="3"/>
      <c r="D20" s="3"/>
      <c r="E20" s="3"/>
      <c r="F20" s="3"/>
      <c r="G20" s="3"/>
    </row>
    <row r="21" spans="1:9" ht="21.75" thickBot="1" x14ac:dyDescent="0.4">
      <c r="C21" s="10">
        <v>100</v>
      </c>
      <c r="D21" s="10" t="s">
        <v>4</v>
      </c>
      <c r="E21" s="11">
        <f>F18</f>
        <v>965.5</v>
      </c>
      <c r="F21" s="10" t="s">
        <v>5</v>
      </c>
    </row>
    <row r="22" spans="1:9" ht="21.75" thickBot="1" x14ac:dyDescent="0.4">
      <c r="C22" s="10">
        <v>26</v>
      </c>
      <c r="D22" s="10" t="s">
        <v>4</v>
      </c>
      <c r="E22" s="18">
        <f>E21*C22/C21</f>
        <v>251</v>
      </c>
      <c r="F22" s="10" t="s">
        <v>5</v>
      </c>
    </row>
    <row r="23" spans="1:9" ht="21" x14ac:dyDescent="0.35">
      <c r="C23" s="10"/>
      <c r="D23" s="10"/>
      <c r="E23" s="10"/>
      <c r="F23" s="10"/>
    </row>
    <row r="24" spans="1:9" ht="15.75" thickBot="1" x14ac:dyDescent="0.3"/>
    <row r="25" spans="1:9" ht="21.75" thickBot="1" x14ac:dyDescent="0.4">
      <c r="A25" s="10" t="s">
        <v>8</v>
      </c>
      <c r="C25" s="10">
        <f>E11</f>
        <v>486.3</v>
      </c>
      <c r="D25" s="10" t="s">
        <v>13</v>
      </c>
      <c r="E25" s="10">
        <f>E22</f>
        <v>251</v>
      </c>
      <c r="F25" s="3" t="s">
        <v>5</v>
      </c>
      <c r="G25" s="17" t="s">
        <v>12</v>
      </c>
      <c r="H25" s="18">
        <f>C25+E25</f>
        <v>737.3</v>
      </c>
      <c r="I25" t="s">
        <v>5</v>
      </c>
    </row>
    <row r="27" spans="1:9" ht="18.75" x14ac:dyDescent="0.3">
      <c r="G27" s="17"/>
      <c r="H27" s="3"/>
      <c r="I27" s="3"/>
    </row>
    <row r="28" spans="1:9" ht="23.25" x14ac:dyDescent="0.35">
      <c r="H28" s="19">
        <f>H25/4.2</f>
        <v>175.5</v>
      </c>
      <c r="I28" s="14" t="s">
        <v>15</v>
      </c>
    </row>
    <row r="32" spans="1:9" ht="21" x14ac:dyDescent="0.35">
      <c r="A32" s="16" t="s">
        <v>14</v>
      </c>
      <c r="B32" s="14"/>
      <c r="C32" s="10"/>
      <c r="D32" s="10"/>
      <c r="E32" s="10"/>
      <c r="F32" s="10"/>
    </row>
    <row r="33" spans="1:9" x14ac:dyDescent="0.25">
      <c r="A33" t="s">
        <v>16</v>
      </c>
    </row>
    <row r="34" spans="1:9" ht="18.75" x14ac:dyDescent="0.3">
      <c r="A34" s="1" t="s">
        <v>0</v>
      </c>
      <c r="B34" s="1">
        <v>9.1999999999999993</v>
      </c>
      <c r="C34" s="1" t="s">
        <v>7</v>
      </c>
      <c r="D34" s="1">
        <v>17</v>
      </c>
      <c r="E34" s="1" t="s">
        <v>3</v>
      </c>
      <c r="F34" s="2">
        <f>D34*B34</f>
        <v>156.4</v>
      </c>
      <c r="G34" s="3" t="s">
        <v>5</v>
      </c>
    </row>
    <row r="35" spans="1:9" ht="18.75" x14ac:dyDescent="0.3">
      <c r="A35" s="1" t="s">
        <v>1</v>
      </c>
      <c r="B35" s="1">
        <v>30</v>
      </c>
      <c r="C35" s="1" t="s">
        <v>7</v>
      </c>
      <c r="D35" s="1">
        <v>37</v>
      </c>
      <c r="E35" s="1" t="s">
        <v>3</v>
      </c>
      <c r="F35" s="2">
        <f>D35*B35</f>
        <v>1110</v>
      </c>
      <c r="G35" s="3" t="s">
        <v>5</v>
      </c>
    </row>
    <row r="36" spans="1:9" ht="18.75" x14ac:dyDescent="0.3">
      <c r="A36" s="1" t="s">
        <v>2</v>
      </c>
      <c r="B36" s="1">
        <v>56</v>
      </c>
      <c r="C36" s="1" t="s">
        <v>7</v>
      </c>
      <c r="D36" s="1">
        <v>17</v>
      </c>
      <c r="E36" s="1" t="s">
        <v>3</v>
      </c>
      <c r="F36" s="2">
        <f>D36*B36</f>
        <v>952</v>
      </c>
      <c r="G36" s="3" t="s">
        <v>5</v>
      </c>
    </row>
    <row r="37" spans="1:9" ht="19.5" thickBot="1" x14ac:dyDescent="0.35">
      <c r="A37" s="1"/>
      <c r="B37" s="1"/>
      <c r="C37" s="1"/>
      <c r="D37" s="1"/>
      <c r="E37" s="1"/>
      <c r="F37" s="8"/>
      <c r="G37" s="3"/>
    </row>
    <row r="38" spans="1:9" ht="19.5" thickBot="1" x14ac:dyDescent="0.35">
      <c r="A38" s="1"/>
      <c r="B38" s="1"/>
      <c r="C38" s="1"/>
      <c r="D38" s="1" t="s">
        <v>6</v>
      </c>
      <c r="E38" s="7"/>
      <c r="F38" s="9">
        <f>F36+F35+F34</f>
        <v>2218.4</v>
      </c>
      <c r="G38" s="4" t="s">
        <v>5</v>
      </c>
    </row>
    <row r="39" spans="1:9" ht="18.75" x14ac:dyDescent="0.3">
      <c r="A39" s="3"/>
      <c r="B39" s="3"/>
      <c r="C39" s="3"/>
      <c r="D39" s="3"/>
      <c r="E39" s="3"/>
      <c r="F39" s="6"/>
      <c r="G39" s="5"/>
    </row>
    <row r="41" spans="1:9" ht="21.75" thickBot="1" x14ac:dyDescent="0.4">
      <c r="D41" s="10">
        <v>100</v>
      </c>
      <c r="E41" s="10" t="s">
        <v>4</v>
      </c>
      <c r="F41" s="11">
        <f>F38</f>
        <v>2218.4</v>
      </c>
      <c r="G41" s="10" t="s">
        <v>11</v>
      </c>
    </row>
    <row r="42" spans="1:9" ht="21.75" thickBot="1" x14ac:dyDescent="0.4">
      <c r="D42" s="10">
        <v>50</v>
      </c>
      <c r="E42" s="10" t="s">
        <v>4</v>
      </c>
      <c r="F42" s="12">
        <f>F41*D42/D41</f>
        <v>1109.2</v>
      </c>
      <c r="G42" s="10" t="s">
        <v>5</v>
      </c>
      <c r="H42" s="20">
        <f>F42/4.2</f>
        <v>264.10000000000002</v>
      </c>
      <c r="I42" s="21" t="s">
        <v>15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opLeftCell="A10" zoomScale="120" zoomScaleNormal="120" workbookViewId="0">
      <selection activeCell="K6" sqref="K6"/>
    </sheetView>
  </sheetViews>
  <sheetFormatPr baseColWidth="10" defaultRowHeight="15" x14ac:dyDescent="0.25"/>
  <cols>
    <col min="1" max="1" width="15" customWidth="1"/>
    <col min="2" max="2" width="9.5703125" customWidth="1"/>
    <col min="8" max="8" width="12" bestFit="1" customWidth="1"/>
  </cols>
  <sheetData>
    <row r="1" spans="1:7" x14ac:dyDescent="0.25">
      <c r="A1" s="15" t="s">
        <v>9</v>
      </c>
    </row>
    <row r="2" spans="1:7" x14ac:dyDescent="0.25">
      <c r="A2" t="s">
        <v>16</v>
      </c>
    </row>
    <row r="3" spans="1:7" ht="18.75" x14ac:dyDescent="0.3">
      <c r="A3" s="1" t="s">
        <v>0</v>
      </c>
      <c r="B3" s="1">
        <v>15.9</v>
      </c>
      <c r="C3" s="1" t="s">
        <v>7</v>
      </c>
      <c r="D3" s="1">
        <v>17</v>
      </c>
      <c r="E3" s="1" t="s">
        <v>3</v>
      </c>
      <c r="F3" s="2">
        <f>D3*B3</f>
        <v>270.3</v>
      </c>
      <c r="G3" s="3" t="s">
        <v>5</v>
      </c>
    </row>
    <row r="4" spans="1:7" ht="18.75" x14ac:dyDescent="0.3">
      <c r="A4" s="1" t="s">
        <v>1</v>
      </c>
      <c r="B4" s="1">
        <v>29.2</v>
      </c>
      <c r="C4" s="1" t="s">
        <v>7</v>
      </c>
      <c r="D4" s="1">
        <v>37</v>
      </c>
      <c r="E4" s="1" t="s">
        <v>3</v>
      </c>
      <c r="F4" s="2">
        <f>D4*B4</f>
        <v>1080.4000000000001</v>
      </c>
      <c r="G4" s="3" t="s">
        <v>5</v>
      </c>
    </row>
    <row r="5" spans="1:7" ht="18.75" x14ac:dyDescent="0.3">
      <c r="A5" s="1" t="s">
        <v>2</v>
      </c>
      <c r="B5" s="1">
        <v>1.9</v>
      </c>
      <c r="C5" s="1" t="s">
        <v>7</v>
      </c>
      <c r="D5" s="1">
        <v>17</v>
      </c>
      <c r="E5" s="1" t="s">
        <v>3</v>
      </c>
      <c r="F5" s="2">
        <f>D5*B5</f>
        <v>32.299999999999997</v>
      </c>
      <c r="G5" s="3" t="s">
        <v>5</v>
      </c>
    </row>
    <row r="6" spans="1:7" ht="19.5" thickBot="1" x14ac:dyDescent="0.35">
      <c r="A6" s="1"/>
      <c r="B6" s="1"/>
      <c r="C6" s="1"/>
      <c r="D6" s="1"/>
      <c r="E6" s="1"/>
      <c r="F6" s="8"/>
      <c r="G6" s="3"/>
    </row>
    <row r="7" spans="1:7" ht="19.5" thickBot="1" x14ac:dyDescent="0.35">
      <c r="A7" s="1"/>
      <c r="B7" s="1"/>
      <c r="C7" s="1"/>
      <c r="D7" s="1" t="s">
        <v>6</v>
      </c>
      <c r="E7" s="7"/>
      <c r="F7" s="9">
        <f>F5+F4+F3</f>
        <v>1383</v>
      </c>
      <c r="G7" s="4" t="s">
        <v>5</v>
      </c>
    </row>
    <row r="8" spans="1:7" ht="18.75" x14ac:dyDescent="0.3">
      <c r="A8" s="3"/>
      <c r="B8" s="3"/>
      <c r="C8" s="3"/>
      <c r="D8" s="3"/>
      <c r="E8" s="3"/>
      <c r="F8" s="6"/>
      <c r="G8" s="5"/>
    </row>
    <row r="9" spans="1:7" ht="18.75" x14ac:dyDescent="0.3">
      <c r="A9" s="3"/>
      <c r="B9" s="3"/>
      <c r="C9" s="3"/>
      <c r="D9" s="3"/>
      <c r="E9" s="3"/>
      <c r="F9" s="3"/>
      <c r="G9" s="3"/>
    </row>
    <row r="10" spans="1:7" ht="21.75" thickBot="1" x14ac:dyDescent="0.4">
      <c r="C10" s="10">
        <v>100</v>
      </c>
      <c r="D10" s="10" t="s">
        <v>4</v>
      </c>
      <c r="E10" s="11">
        <f>F7</f>
        <v>1383</v>
      </c>
      <c r="F10" s="10" t="s">
        <v>5</v>
      </c>
    </row>
    <row r="11" spans="1:7" ht="21.75" thickBot="1" x14ac:dyDescent="0.4">
      <c r="C11" s="10">
        <v>30</v>
      </c>
      <c r="D11" s="10" t="s">
        <v>4</v>
      </c>
      <c r="E11" s="13">
        <f>E10*C11/C10</f>
        <v>414.9</v>
      </c>
      <c r="F11" s="10" t="s">
        <v>5</v>
      </c>
    </row>
    <row r="12" spans="1:7" ht="21" x14ac:dyDescent="0.35">
      <c r="A12" s="16" t="s">
        <v>10</v>
      </c>
      <c r="B12" s="14"/>
      <c r="C12" s="10"/>
      <c r="D12" s="10"/>
      <c r="E12" s="10"/>
      <c r="F12" s="10"/>
    </row>
    <row r="13" spans="1:7" x14ac:dyDescent="0.25">
      <c r="A13" t="s">
        <v>16</v>
      </c>
    </row>
    <row r="14" spans="1:7" ht="18.75" x14ac:dyDescent="0.3">
      <c r="A14" s="1" t="s">
        <v>0</v>
      </c>
      <c r="B14" s="1">
        <v>6.7</v>
      </c>
      <c r="C14" s="1" t="s">
        <v>7</v>
      </c>
      <c r="D14" s="1">
        <v>17</v>
      </c>
      <c r="E14" s="1" t="s">
        <v>3</v>
      </c>
      <c r="F14" s="2">
        <f>D14*B14</f>
        <v>113.9</v>
      </c>
      <c r="G14" s="3" t="s">
        <v>5</v>
      </c>
    </row>
    <row r="15" spans="1:7" ht="18.75" x14ac:dyDescent="0.3">
      <c r="A15" s="1" t="s">
        <v>1</v>
      </c>
      <c r="B15" s="1">
        <v>1.1000000000000001</v>
      </c>
      <c r="C15" s="1" t="s">
        <v>7</v>
      </c>
      <c r="D15" s="1">
        <v>37</v>
      </c>
      <c r="E15" s="1" t="s">
        <v>3</v>
      </c>
      <c r="F15" s="2">
        <f>D15*B15</f>
        <v>40.700000000000003</v>
      </c>
      <c r="G15" s="3" t="s">
        <v>5</v>
      </c>
    </row>
    <row r="16" spans="1:7" ht="18.75" x14ac:dyDescent="0.3">
      <c r="A16" s="1" t="s">
        <v>2</v>
      </c>
      <c r="B16" s="1">
        <v>47.7</v>
      </c>
      <c r="C16" s="1" t="s">
        <v>7</v>
      </c>
      <c r="D16" s="1">
        <v>17</v>
      </c>
      <c r="E16" s="1" t="s">
        <v>3</v>
      </c>
      <c r="F16" s="2">
        <f>D16*B16</f>
        <v>810.9</v>
      </c>
      <c r="G16" s="3" t="s">
        <v>5</v>
      </c>
    </row>
    <row r="17" spans="1:9" ht="19.5" thickBot="1" x14ac:dyDescent="0.35">
      <c r="A17" s="1"/>
      <c r="B17" s="1"/>
      <c r="C17" s="1"/>
      <c r="D17" s="1"/>
      <c r="E17" s="1"/>
      <c r="F17" s="8"/>
      <c r="G17" s="3"/>
    </row>
    <row r="18" spans="1:9" ht="19.5" thickBot="1" x14ac:dyDescent="0.35">
      <c r="A18" s="1"/>
      <c r="B18" s="1"/>
      <c r="C18" s="1"/>
      <c r="D18" s="1" t="s">
        <v>6</v>
      </c>
      <c r="E18" s="7"/>
      <c r="F18" s="9">
        <f>F16+F15+F14</f>
        <v>965.5</v>
      </c>
      <c r="G18" s="4" t="s">
        <v>5</v>
      </c>
    </row>
    <row r="19" spans="1:9" ht="18.75" x14ac:dyDescent="0.3">
      <c r="A19" s="3"/>
      <c r="B19" s="3"/>
      <c r="C19" s="3"/>
      <c r="D19" s="3"/>
      <c r="E19" s="3"/>
      <c r="F19" s="6"/>
      <c r="G19" s="5"/>
    </row>
    <row r="20" spans="1:9" ht="18.75" x14ac:dyDescent="0.3">
      <c r="A20" s="3"/>
      <c r="B20" s="3"/>
      <c r="C20" s="3"/>
      <c r="D20" s="3"/>
      <c r="E20" s="3"/>
      <c r="F20" s="3"/>
      <c r="G20" s="3"/>
    </row>
    <row r="21" spans="1:9" ht="21.75" thickBot="1" x14ac:dyDescent="0.4">
      <c r="C21" s="10">
        <v>100</v>
      </c>
      <c r="D21" s="10" t="s">
        <v>4</v>
      </c>
      <c r="E21" s="11">
        <f>F18</f>
        <v>965.5</v>
      </c>
      <c r="F21" s="10" t="s">
        <v>5</v>
      </c>
    </row>
    <row r="22" spans="1:9" ht="21.75" thickBot="1" x14ac:dyDescent="0.4">
      <c r="C22" s="10">
        <v>35</v>
      </c>
      <c r="D22" s="10" t="s">
        <v>4</v>
      </c>
      <c r="E22" s="12">
        <f>E21*C22/C21</f>
        <v>337.92500000000001</v>
      </c>
      <c r="F22" s="10" t="s">
        <v>5</v>
      </c>
    </row>
    <row r="23" spans="1:9" ht="21" x14ac:dyDescent="0.35">
      <c r="C23" s="10"/>
      <c r="D23" s="10"/>
      <c r="E23" s="10"/>
      <c r="F23" s="10"/>
    </row>
    <row r="24" spans="1:9" ht="15.75" thickBot="1" x14ac:dyDescent="0.3"/>
    <row r="25" spans="1:9" ht="21.75" thickBot="1" x14ac:dyDescent="0.4">
      <c r="A25" s="10" t="s">
        <v>8</v>
      </c>
      <c r="C25" s="10">
        <f>E11</f>
        <v>414.9</v>
      </c>
      <c r="D25" s="10" t="s">
        <v>13</v>
      </c>
      <c r="E25" s="10">
        <f>E22</f>
        <v>337.92500000000001</v>
      </c>
      <c r="F25" s="3" t="s">
        <v>5</v>
      </c>
      <c r="G25" s="17" t="s">
        <v>12</v>
      </c>
      <c r="H25" s="18">
        <f>C25+E25</f>
        <v>752.8</v>
      </c>
      <c r="I25" t="s">
        <v>5</v>
      </c>
    </row>
    <row r="27" spans="1:9" ht="18.75" x14ac:dyDescent="0.3">
      <c r="G27" s="17"/>
      <c r="H27" s="3"/>
      <c r="I27" s="3"/>
    </row>
    <row r="28" spans="1:9" ht="23.25" x14ac:dyDescent="0.35">
      <c r="H28" s="19">
        <f>H25/4.2</f>
        <v>179.2</v>
      </c>
      <c r="I28" s="14" t="s">
        <v>15</v>
      </c>
    </row>
    <row r="32" spans="1:9" ht="21" x14ac:dyDescent="0.35">
      <c r="A32" s="16" t="s">
        <v>14</v>
      </c>
      <c r="B32" s="14"/>
      <c r="C32" s="10"/>
      <c r="D32" s="10"/>
      <c r="E32" s="10"/>
      <c r="F32" s="10"/>
    </row>
    <row r="33" spans="1:9" x14ac:dyDescent="0.25">
      <c r="A33" t="s">
        <v>16</v>
      </c>
    </row>
    <row r="34" spans="1:9" ht="18.75" x14ac:dyDescent="0.3">
      <c r="A34" s="1" t="s">
        <v>0</v>
      </c>
      <c r="B34" s="1">
        <v>9.1999999999999993</v>
      </c>
      <c r="C34" s="1" t="s">
        <v>7</v>
      </c>
      <c r="D34" s="1">
        <v>17</v>
      </c>
      <c r="E34" s="1" t="s">
        <v>3</v>
      </c>
      <c r="F34" s="2">
        <f>D34*B34</f>
        <v>156.4</v>
      </c>
      <c r="G34" s="3" t="s">
        <v>5</v>
      </c>
    </row>
    <row r="35" spans="1:9" ht="18.75" x14ac:dyDescent="0.3">
      <c r="A35" s="1" t="s">
        <v>1</v>
      </c>
      <c r="B35" s="1">
        <v>30</v>
      </c>
      <c r="C35" s="1" t="s">
        <v>7</v>
      </c>
      <c r="D35" s="1">
        <v>37</v>
      </c>
      <c r="E35" s="1" t="s">
        <v>3</v>
      </c>
      <c r="F35" s="2">
        <f>D35*B35</f>
        <v>1110</v>
      </c>
      <c r="G35" s="3" t="s">
        <v>5</v>
      </c>
    </row>
    <row r="36" spans="1:9" ht="18.75" x14ac:dyDescent="0.3">
      <c r="A36" s="1" t="s">
        <v>2</v>
      </c>
      <c r="B36" s="1">
        <v>56</v>
      </c>
      <c r="C36" s="1" t="s">
        <v>7</v>
      </c>
      <c r="D36" s="1">
        <v>17</v>
      </c>
      <c r="E36" s="1" t="s">
        <v>3</v>
      </c>
      <c r="F36" s="2">
        <f>D36*B36</f>
        <v>952</v>
      </c>
      <c r="G36" s="3" t="s">
        <v>5</v>
      </c>
    </row>
    <row r="37" spans="1:9" ht="19.5" thickBot="1" x14ac:dyDescent="0.35">
      <c r="A37" s="1"/>
      <c r="B37" s="1"/>
      <c r="C37" s="1"/>
      <c r="D37" s="1"/>
      <c r="E37" s="1"/>
      <c r="F37" s="8"/>
      <c r="G37" s="3"/>
    </row>
    <row r="38" spans="1:9" ht="19.5" thickBot="1" x14ac:dyDescent="0.35">
      <c r="A38" s="1"/>
      <c r="B38" s="1"/>
      <c r="C38" s="1"/>
      <c r="D38" s="1" t="s">
        <v>6</v>
      </c>
      <c r="E38" s="7"/>
      <c r="F38" s="9">
        <f>F36+F35+F34</f>
        <v>2218.4</v>
      </c>
      <c r="G38" s="4" t="s">
        <v>5</v>
      </c>
    </row>
    <row r="39" spans="1:9" ht="18.75" x14ac:dyDescent="0.3">
      <c r="A39" s="3"/>
      <c r="B39" s="3"/>
      <c r="C39" s="3"/>
      <c r="D39" s="3"/>
      <c r="E39" s="3"/>
      <c r="F39" s="6"/>
      <c r="G39" s="5"/>
    </row>
    <row r="41" spans="1:9" ht="21.75" thickBot="1" x14ac:dyDescent="0.4">
      <c r="D41" s="10">
        <v>100</v>
      </c>
      <c r="E41" s="10" t="s">
        <v>4</v>
      </c>
      <c r="F41" s="11">
        <f>F38</f>
        <v>2218.4</v>
      </c>
      <c r="G41" s="10" t="s">
        <v>11</v>
      </c>
    </row>
    <row r="42" spans="1:9" ht="21.75" thickBot="1" x14ac:dyDescent="0.4">
      <c r="D42" s="10">
        <v>50</v>
      </c>
      <c r="E42" s="10" t="s">
        <v>4</v>
      </c>
      <c r="F42" s="12">
        <f>F41*D42/D41</f>
        <v>1109.2</v>
      </c>
      <c r="G42" s="10" t="s">
        <v>5</v>
      </c>
      <c r="H42" s="20">
        <f>F42/4.2</f>
        <v>264.10000000000002</v>
      </c>
      <c r="I42" s="21" t="s">
        <v>15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opLeftCell="A7" zoomScale="120" zoomScaleNormal="120" workbookViewId="0">
      <selection activeCell="D24" sqref="D24"/>
    </sheetView>
  </sheetViews>
  <sheetFormatPr baseColWidth="10" defaultRowHeight="15" x14ac:dyDescent="0.25"/>
  <cols>
    <col min="3" max="3" width="15" customWidth="1"/>
    <col min="4" max="4" width="9.5703125" customWidth="1"/>
    <col min="9" max="9" width="12.140625" bestFit="1" customWidth="1"/>
    <col min="10" max="10" width="12" bestFit="1" customWidth="1"/>
  </cols>
  <sheetData>
    <row r="1" spans="1:9" x14ac:dyDescent="0.25">
      <c r="A1" s="15" t="s">
        <v>9</v>
      </c>
      <c r="B1" s="15"/>
    </row>
    <row r="2" spans="1:9" x14ac:dyDescent="0.25">
      <c r="B2" t="s">
        <v>16</v>
      </c>
      <c r="D2" t="s">
        <v>18</v>
      </c>
    </row>
    <row r="3" spans="1:9" ht="18.75" x14ac:dyDescent="0.3">
      <c r="A3" s="1" t="s">
        <v>0</v>
      </c>
      <c r="B3" s="1">
        <v>15.9</v>
      </c>
      <c r="C3" s="27">
        <v>0.3</v>
      </c>
      <c r="D3" s="25">
        <f>B3*C3</f>
        <v>4.8</v>
      </c>
      <c r="E3" s="1" t="s">
        <v>7</v>
      </c>
      <c r="F3" s="1">
        <v>17</v>
      </c>
      <c r="G3" s="1" t="s">
        <v>3</v>
      </c>
      <c r="H3" s="2">
        <f>F3*D3</f>
        <v>81.599999999999994</v>
      </c>
      <c r="I3" s="3" t="s">
        <v>5</v>
      </c>
    </row>
    <row r="4" spans="1:9" ht="18.75" x14ac:dyDescent="0.3">
      <c r="A4" s="1" t="s">
        <v>1</v>
      </c>
      <c r="B4" s="1">
        <v>29.2</v>
      </c>
      <c r="C4" s="27">
        <v>0.3</v>
      </c>
      <c r="D4" s="25">
        <f t="shared" ref="D4:D5" si="0">B4*C4</f>
        <v>8.8000000000000007</v>
      </c>
      <c r="E4" s="1" t="s">
        <v>7</v>
      </c>
      <c r="F4" s="1">
        <v>37</v>
      </c>
      <c r="G4" s="1" t="s">
        <v>3</v>
      </c>
      <c r="H4" s="2">
        <f>F4*D4</f>
        <v>325.60000000000002</v>
      </c>
      <c r="I4" s="3" t="s">
        <v>5</v>
      </c>
    </row>
    <row r="5" spans="1:9" ht="18.75" x14ac:dyDescent="0.3">
      <c r="A5" s="1" t="s">
        <v>2</v>
      </c>
      <c r="B5" s="1">
        <v>1.9</v>
      </c>
      <c r="C5" s="27">
        <v>0.3</v>
      </c>
      <c r="D5" s="25">
        <f t="shared" si="0"/>
        <v>0.6</v>
      </c>
      <c r="E5" s="1" t="s">
        <v>7</v>
      </c>
      <c r="F5" s="1">
        <v>17</v>
      </c>
      <c r="G5" s="1" t="s">
        <v>3</v>
      </c>
      <c r="H5" s="2">
        <f>F5*D5</f>
        <v>10.199999999999999</v>
      </c>
      <c r="I5" s="3" t="s">
        <v>5</v>
      </c>
    </row>
    <row r="6" spans="1:9" ht="19.5" thickBot="1" x14ac:dyDescent="0.35">
      <c r="A6" s="1"/>
      <c r="B6" s="1"/>
      <c r="C6" s="27"/>
      <c r="D6" s="1"/>
      <c r="E6" s="1"/>
      <c r="F6" s="1"/>
      <c r="G6" s="1"/>
      <c r="H6" s="8"/>
      <c r="I6" s="3"/>
    </row>
    <row r="7" spans="1:9" ht="19.5" thickBot="1" x14ac:dyDescent="0.35">
      <c r="A7" s="1"/>
      <c r="B7" s="1"/>
      <c r="C7" s="27"/>
      <c r="D7" s="1"/>
      <c r="E7" s="1"/>
      <c r="F7" s="1" t="s">
        <v>6</v>
      </c>
      <c r="G7" s="7"/>
      <c r="H7" s="9">
        <f>H5+H4+H3</f>
        <v>417.4</v>
      </c>
      <c r="I7" s="4" t="s">
        <v>5</v>
      </c>
    </row>
    <row r="8" spans="1:9" ht="18.75" x14ac:dyDescent="0.3">
      <c r="A8" s="3"/>
      <c r="C8" s="28"/>
      <c r="D8" s="3"/>
      <c r="E8" s="3"/>
      <c r="F8" s="3"/>
      <c r="G8" s="3"/>
      <c r="H8" s="6"/>
      <c r="I8" s="5"/>
    </row>
    <row r="9" spans="1:9" ht="18.75" x14ac:dyDescent="0.3">
      <c r="A9" s="3"/>
      <c r="C9" s="28"/>
      <c r="D9" s="3"/>
      <c r="E9" s="3"/>
      <c r="F9" s="3"/>
      <c r="G9" s="3"/>
      <c r="H9" s="3"/>
      <c r="I9" s="3"/>
    </row>
    <row r="10" spans="1:9" ht="21" x14ac:dyDescent="0.35">
      <c r="A10" s="16" t="s">
        <v>10</v>
      </c>
      <c r="C10" s="28"/>
      <c r="D10" s="23"/>
      <c r="E10" s="10"/>
      <c r="F10" s="10"/>
      <c r="G10" s="10"/>
      <c r="H10" s="10"/>
    </row>
    <row r="11" spans="1:9" x14ac:dyDescent="0.25">
      <c r="B11" t="s">
        <v>16</v>
      </c>
      <c r="C11" s="28"/>
      <c r="D11" t="s">
        <v>19</v>
      </c>
    </row>
    <row r="12" spans="1:9" ht="18.75" x14ac:dyDescent="0.3">
      <c r="A12" s="1" t="s">
        <v>0</v>
      </c>
      <c r="B12" s="1">
        <v>6.7</v>
      </c>
      <c r="C12" s="27">
        <v>0.35</v>
      </c>
      <c r="D12" s="25">
        <f>B12*C12</f>
        <v>2.2999999999999998</v>
      </c>
      <c r="E12" s="1" t="s">
        <v>7</v>
      </c>
      <c r="F12" s="1">
        <v>17</v>
      </c>
      <c r="G12" s="1" t="s">
        <v>3</v>
      </c>
      <c r="H12" s="2">
        <f>F12*D12</f>
        <v>39.1</v>
      </c>
      <c r="I12" s="3" t="s">
        <v>5</v>
      </c>
    </row>
    <row r="13" spans="1:9" ht="18.75" x14ac:dyDescent="0.3">
      <c r="A13" s="1" t="s">
        <v>1</v>
      </c>
      <c r="B13" s="1">
        <v>1.1000000000000001</v>
      </c>
      <c r="C13" s="27">
        <v>0.35</v>
      </c>
      <c r="D13" s="25">
        <f t="shared" ref="D13:D14" si="1">B13*C13</f>
        <v>0.4</v>
      </c>
      <c r="E13" s="1" t="s">
        <v>7</v>
      </c>
      <c r="F13" s="1">
        <v>37</v>
      </c>
      <c r="G13" s="1" t="s">
        <v>3</v>
      </c>
      <c r="H13" s="2">
        <f>F13*D13</f>
        <v>14.8</v>
      </c>
      <c r="I13" s="3" t="s">
        <v>5</v>
      </c>
    </row>
    <row r="14" spans="1:9" ht="18.75" x14ac:dyDescent="0.3">
      <c r="A14" s="1" t="s">
        <v>2</v>
      </c>
      <c r="B14" s="1">
        <v>47.7</v>
      </c>
      <c r="C14" s="27">
        <v>0.35</v>
      </c>
      <c r="D14" s="25">
        <f t="shared" si="1"/>
        <v>16.7</v>
      </c>
      <c r="E14" s="1" t="s">
        <v>7</v>
      </c>
      <c r="F14" s="1">
        <v>17</v>
      </c>
      <c r="G14" s="1" t="s">
        <v>3</v>
      </c>
      <c r="H14" s="2">
        <f>F14*D14</f>
        <v>283.89999999999998</v>
      </c>
      <c r="I14" s="3" t="s">
        <v>5</v>
      </c>
    </row>
    <row r="15" spans="1:9" ht="19.5" thickBot="1" x14ac:dyDescent="0.35">
      <c r="A15" s="1"/>
      <c r="B15" s="1"/>
      <c r="C15" s="1"/>
      <c r="D15" s="1"/>
      <c r="E15" s="1"/>
      <c r="F15" s="1"/>
      <c r="G15" s="1"/>
      <c r="H15" s="8"/>
      <c r="I15" s="3"/>
    </row>
    <row r="16" spans="1:9" ht="19.5" thickBot="1" x14ac:dyDescent="0.35">
      <c r="A16" s="1"/>
      <c r="B16" s="1"/>
      <c r="C16" s="1"/>
      <c r="D16" s="1"/>
      <c r="E16" s="1"/>
      <c r="F16" s="1" t="s">
        <v>6</v>
      </c>
      <c r="G16" s="7"/>
      <c r="H16" s="9">
        <f>H14+H13+H12</f>
        <v>337.8</v>
      </c>
      <c r="I16" s="4" t="s">
        <v>5</v>
      </c>
    </row>
    <row r="17" spans="1:11" ht="18.75" x14ac:dyDescent="0.3">
      <c r="C17" s="3"/>
      <c r="D17" s="3"/>
      <c r="E17" s="3"/>
      <c r="F17" s="3"/>
      <c r="G17" s="3"/>
      <c r="H17" s="6"/>
      <c r="I17" s="5"/>
    </row>
    <row r="18" spans="1:11" ht="18.75" x14ac:dyDescent="0.3">
      <c r="C18" s="3"/>
      <c r="D18" s="3"/>
      <c r="E18" s="3"/>
      <c r="F18" s="3"/>
      <c r="G18" s="3"/>
      <c r="H18" s="3"/>
      <c r="I18" s="3"/>
    </row>
    <row r="19" spans="1:11" ht="21" x14ac:dyDescent="0.35">
      <c r="E19" s="10"/>
      <c r="F19" s="10"/>
      <c r="G19" s="10"/>
      <c r="H19" s="10"/>
    </row>
    <row r="20" spans="1:11" ht="15.75" thickBot="1" x14ac:dyDescent="0.3"/>
    <row r="21" spans="1:11" ht="21.75" thickBot="1" x14ac:dyDescent="0.4">
      <c r="C21" s="10" t="s">
        <v>8</v>
      </c>
      <c r="E21" s="11">
        <f>H7</f>
        <v>417.4</v>
      </c>
      <c r="F21" s="10" t="s">
        <v>13</v>
      </c>
      <c r="G21" s="11">
        <f>H16</f>
        <v>337.8</v>
      </c>
      <c r="H21" s="3" t="s">
        <v>5</v>
      </c>
      <c r="I21" s="17" t="s">
        <v>12</v>
      </c>
      <c r="J21" s="18">
        <f>E21+G21</f>
        <v>755.2</v>
      </c>
      <c r="K21" t="s">
        <v>5</v>
      </c>
    </row>
    <row r="23" spans="1:11" ht="18.75" x14ac:dyDescent="0.3">
      <c r="I23" s="17"/>
      <c r="J23" s="3"/>
      <c r="K23" s="3"/>
    </row>
    <row r="24" spans="1:11" ht="23.25" x14ac:dyDescent="0.35">
      <c r="J24" s="19">
        <f>J21/4.2</f>
        <v>179.8</v>
      </c>
      <c r="K24" s="14" t="s">
        <v>15</v>
      </c>
    </row>
    <row r="28" spans="1:11" ht="21" x14ac:dyDescent="0.35">
      <c r="A28" s="16" t="s">
        <v>14</v>
      </c>
      <c r="D28" s="23"/>
      <c r="E28" s="10"/>
      <c r="F28" s="10"/>
      <c r="G28" s="10"/>
      <c r="H28" s="10"/>
    </row>
    <row r="29" spans="1:11" x14ac:dyDescent="0.25">
      <c r="B29" t="s">
        <v>16</v>
      </c>
      <c r="D29" t="s">
        <v>20</v>
      </c>
    </row>
    <row r="30" spans="1:11" ht="18.75" x14ac:dyDescent="0.3">
      <c r="A30" s="1" t="s">
        <v>0</v>
      </c>
      <c r="B30" s="1">
        <v>9.1999999999999993</v>
      </c>
      <c r="C30" s="27">
        <v>0.5</v>
      </c>
      <c r="D30" s="26">
        <f>B30*C30</f>
        <v>4.5999999999999996</v>
      </c>
      <c r="E30" s="1" t="s">
        <v>7</v>
      </c>
      <c r="F30" s="1">
        <v>17</v>
      </c>
      <c r="G30" s="1" t="s">
        <v>3</v>
      </c>
      <c r="H30" s="2">
        <f>F30*D30</f>
        <v>78.2</v>
      </c>
      <c r="I30" s="3" t="s">
        <v>5</v>
      </c>
    </row>
    <row r="31" spans="1:11" ht="18.75" x14ac:dyDescent="0.3">
      <c r="A31" s="1" t="s">
        <v>1</v>
      </c>
      <c r="B31" s="1">
        <v>30</v>
      </c>
      <c r="C31" s="27">
        <v>0.5</v>
      </c>
      <c r="D31" s="26">
        <f t="shared" ref="D31:D32" si="2">B31*C31</f>
        <v>15</v>
      </c>
      <c r="E31" s="1" t="s">
        <v>7</v>
      </c>
      <c r="F31" s="1">
        <v>37</v>
      </c>
      <c r="G31" s="1" t="s">
        <v>3</v>
      </c>
      <c r="H31" s="2">
        <f>F31*D31</f>
        <v>555</v>
      </c>
      <c r="I31" s="3" t="s">
        <v>5</v>
      </c>
    </row>
    <row r="32" spans="1:11" ht="18.75" x14ac:dyDescent="0.3">
      <c r="A32" s="1" t="s">
        <v>2</v>
      </c>
      <c r="B32" s="1">
        <v>56</v>
      </c>
      <c r="C32" s="27">
        <v>0.5</v>
      </c>
      <c r="D32" s="26">
        <f t="shared" si="2"/>
        <v>28</v>
      </c>
      <c r="E32" s="1" t="s">
        <v>7</v>
      </c>
      <c r="F32" s="1">
        <v>17</v>
      </c>
      <c r="G32" s="1" t="s">
        <v>3</v>
      </c>
      <c r="H32" s="2">
        <f>F32*D32</f>
        <v>476</v>
      </c>
      <c r="I32" s="3" t="s">
        <v>5</v>
      </c>
    </row>
    <row r="33" spans="1:10" ht="19.5" thickBot="1" x14ac:dyDescent="0.35">
      <c r="A33" s="1"/>
      <c r="B33" s="1"/>
      <c r="C33" s="1"/>
      <c r="D33" s="1"/>
      <c r="E33" s="1"/>
      <c r="F33" s="1"/>
      <c r="G33" s="1"/>
      <c r="H33" s="8"/>
      <c r="I33" s="3"/>
    </row>
    <row r="34" spans="1:10" ht="19.5" thickBot="1" x14ac:dyDescent="0.35">
      <c r="A34" s="1"/>
      <c r="B34" s="1"/>
      <c r="C34" s="1"/>
      <c r="D34" s="1"/>
      <c r="E34" s="1"/>
      <c r="F34" s="1" t="s">
        <v>6</v>
      </c>
      <c r="G34" s="7"/>
      <c r="H34" s="9">
        <f>H32+H31+H30</f>
        <v>1109.2</v>
      </c>
      <c r="I34" s="4" t="s">
        <v>5</v>
      </c>
    </row>
    <row r="35" spans="1:10" ht="18.75" x14ac:dyDescent="0.3">
      <c r="C35" s="3"/>
      <c r="D35" s="3"/>
      <c r="E35" s="3"/>
      <c r="F35" s="3"/>
      <c r="G35" s="3"/>
      <c r="H35" s="6"/>
      <c r="I35" s="5"/>
    </row>
    <row r="39" spans="1:10" ht="26.25" x14ac:dyDescent="0.4">
      <c r="I39" s="19">
        <f>H34/4.2</f>
        <v>264.10000000000002</v>
      </c>
      <c r="J39" s="24" t="s">
        <v>15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zoomScale="120" zoomScaleNormal="120" workbookViewId="0">
      <selection activeCell="B3" sqref="B3"/>
    </sheetView>
  </sheetViews>
  <sheetFormatPr baseColWidth="10" defaultRowHeight="15" x14ac:dyDescent="0.25"/>
  <cols>
    <col min="3" max="3" width="15" customWidth="1"/>
    <col min="4" max="4" width="9.5703125" customWidth="1"/>
    <col min="9" max="9" width="12.140625" bestFit="1" customWidth="1"/>
    <col min="10" max="10" width="12" bestFit="1" customWidth="1"/>
  </cols>
  <sheetData>
    <row r="1" spans="1:9" x14ac:dyDescent="0.25">
      <c r="A1" s="15" t="s">
        <v>9</v>
      </c>
      <c r="B1" s="15"/>
    </row>
    <row r="2" spans="1:9" x14ac:dyDescent="0.25">
      <c r="B2" t="s">
        <v>16</v>
      </c>
      <c r="D2" t="s">
        <v>18</v>
      </c>
    </row>
    <row r="3" spans="1:9" ht="18.75" x14ac:dyDescent="0.3">
      <c r="A3" s="1" t="s">
        <v>0</v>
      </c>
      <c r="B3" s="1">
        <v>15.9</v>
      </c>
      <c r="C3" s="27">
        <v>0.3</v>
      </c>
      <c r="D3" s="25">
        <f>B3*C3</f>
        <v>4.8</v>
      </c>
      <c r="E3" s="1" t="s">
        <v>7</v>
      </c>
      <c r="F3" s="1">
        <v>17</v>
      </c>
      <c r="G3" s="1" t="s">
        <v>3</v>
      </c>
      <c r="H3" s="2">
        <f>F3*D3</f>
        <v>81.599999999999994</v>
      </c>
      <c r="I3" s="3" t="s">
        <v>5</v>
      </c>
    </row>
    <row r="4" spans="1:9" ht="18.75" x14ac:dyDescent="0.3">
      <c r="A4" s="1" t="s">
        <v>1</v>
      </c>
      <c r="B4" s="1">
        <v>29.2</v>
      </c>
      <c r="C4" s="27">
        <v>0.3</v>
      </c>
      <c r="D4" s="25">
        <f t="shared" ref="D4:D5" si="0">B4*C4</f>
        <v>8.8000000000000007</v>
      </c>
      <c r="E4" s="1" t="s">
        <v>7</v>
      </c>
      <c r="F4" s="1">
        <v>37</v>
      </c>
      <c r="G4" s="1" t="s">
        <v>3</v>
      </c>
      <c r="H4" s="2">
        <f>F4*D4</f>
        <v>325.60000000000002</v>
      </c>
      <c r="I4" s="3" t="s">
        <v>5</v>
      </c>
    </row>
    <row r="5" spans="1:9" ht="18.75" x14ac:dyDescent="0.3">
      <c r="A5" s="1" t="s">
        <v>2</v>
      </c>
      <c r="B5" s="1">
        <v>1.9</v>
      </c>
      <c r="C5" s="27">
        <v>0.3</v>
      </c>
      <c r="D5" s="25">
        <f t="shared" si="0"/>
        <v>0.6</v>
      </c>
      <c r="E5" s="1" t="s">
        <v>7</v>
      </c>
      <c r="F5" s="1">
        <v>17</v>
      </c>
      <c r="G5" s="1" t="s">
        <v>3</v>
      </c>
      <c r="H5" s="2">
        <f>F5*D5</f>
        <v>10.199999999999999</v>
      </c>
      <c r="I5" s="3" t="s">
        <v>5</v>
      </c>
    </row>
    <row r="6" spans="1:9" ht="19.5" thickBot="1" x14ac:dyDescent="0.35">
      <c r="A6" s="1"/>
      <c r="B6" s="1"/>
      <c r="C6" s="27"/>
      <c r="D6" s="1"/>
      <c r="E6" s="1"/>
      <c r="F6" s="1"/>
      <c r="G6" s="1"/>
      <c r="H6" s="8"/>
      <c r="I6" s="3"/>
    </row>
    <row r="7" spans="1:9" ht="19.5" thickBot="1" x14ac:dyDescent="0.35">
      <c r="A7" s="1"/>
      <c r="B7" s="1"/>
      <c r="C7" s="27"/>
      <c r="D7" s="1"/>
      <c r="E7" s="1"/>
      <c r="F7" s="1" t="s">
        <v>6</v>
      </c>
      <c r="G7" s="7"/>
      <c r="H7" s="9">
        <f>H5+H4+H3</f>
        <v>417.4</v>
      </c>
      <c r="I7" s="4" t="s">
        <v>5</v>
      </c>
    </row>
    <row r="8" spans="1:9" ht="18.75" x14ac:dyDescent="0.3">
      <c r="A8" s="3"/>
      <c r="C8" s="28"/>
      <c r="D8" s="3"/>
      <c r="E8" s="3"/>
      <c r="F8" s="3"/>
      <c r="G8" s="3"/>
      <c r="H8" s="6"/>
      <c r="I8" s="5"/>
    </row>
    <row r="9" spans="1:9" ht="18.75" x14ac:dyDescent="0.3">
      <c r="A9" s="3"/>
      <c r="C9" s="28"/>
      <c r="D9" s="3"/>
      <c r="E9" s="3"/>
      <c r="F9" s="3"/>
      <c r="G9" s="3"/>
      <c r="H9" s="3"/>
      <c r="I9" s="3"/>
    </row>
    <row r="10" spans="1:9" ht="21" x14ac:dyDescent="0.35">
      <c r="A10" s="16" t="s">
        <v>10</v>
      </c>
      <c r="C10" s="28"/>
      <c r="D10" s="23"/>
      <c r="E10" s="10"/>
      <c r="F10" s="10"/>
      <c r="G10" s="10"/>
      <c r="H10" s="10"/>
    </row>
    <row r="11" spans="1:9" x14ac:dyDescent="0.25">
      <c r="B11" t="s">
        <v>16</v>
      </c>
      <c r="C11" s="28"/>
      <c r="D11" t="s">
        <v>19</v>
      </c>
    </row>
    <row r="12" spans="1:9" ht="18.75" x14ac:dyDescent="0.3">
      <c r="A12" s="1" t="s">
        <v>0</v>
      </c>
      <c r="B12" s="1">
        <v>6.7</v>
      </c>
      <c r="C12" s="27">
        <v>0.35</v>
      </c>
      <c r="D12" s="25">
        <f>B12*C12</f>
        <v>2.2999999999999998</v>
      </c>
      <c r="E12" s="1" t="s">
        <v>7</v>
      </c>
      <c r="F12" s="1">
        <v>17</v>
      </c>
      <c r="G12" s="1" t="s">
        <v>3</v>
      </c>
      <c r="H12" s="2">
        <f>F12*D12</f>
        <v>39.1</v>
      </c>
      <c r="I12" s="3" t="s">
        <v>5</v>
      </c>
    </row>
    <row r="13" spans="1:9" ht="18.75" x14ac:dyDescent="0.3">
      <c r="A13" s="1" t="s">
        <v>1</v>
      </c>
      <c r="B13" s="1">
        <v>1.1000000000000001</v>
      </c>
      <c r="C13" s="27">
        <v>0.35</v>
      </c>
      <c r="D13" s="25">
        <f t="shared" ref="D13:D14" si="1">B13*C13</f>
        <v>0.4</v>
      </c>
      <c r="E13" s="1" t="s">
        <v>7</v>
      </c>
      <c r="F13" s="1">
        <v>37</v>
      </c>
      <c r="G13" s="1" t="s">
        <v>3</v>
      </c>
      <c r="H13" s="2">
        <f>F13*D13</f>
        <v>14.8</v>
      </c>
      <c r="I13" s="3" t="s">
        <v>5</v>
      </c>
    </row>
    <row r="14" spans="1:9" ht="18.75" x14ac:dyDescent="0.3">
      <c r="A14" s="1" t="s">
        <v>2</v>
      </c>
      <c r="B14" s="1">
        <v>47.7</v>
      </c>
      <c r="C14" s="27">
        <v>0.35</v>
      </c>
      <c r="D14" s="25">
        <f t="shared" si="1"/>
        <v>16.7</v>
      </c>
      <c r="E14" s="1" t="s">
        <v>7</v>
      </c>
      <c r="F14" s="1">
        <v>17</v>
      </c>
      <c r="G14" s="1" t="s">
        <v>3</v>
      </c>
      <c r="H14" s="2">
        <f>F14*D14</f>
        <v>283.89999999999998</v>
      </c>
      <c r="I14" s="3" t="s">
        <v>5</v>
      </c>
    </row>
    <row r="15" spans="1:9" ht="19.5" thickBot="1" x14ac:dyDescent="0.35">
      <c r="A15" s="1"/>
      <c r="B15" s="1"/>
      <c r="C15" s="1"/>
      <c r="D15" s="1"/>
      <c r="E15" s="1"/>
      <c r="F15" s="1"/>
      <c r="G15" s="1"/>
      <c r="H15" s="8"/>
      <c r="I15" s="3"/>
    </row>
    <row r="16" spans="1:9" ht="19.5" thickBot="1" x14ac:dyDescent="0.35">
      <c r="A16" s="1"/>
      <c r="B16" s="1"/>
      <c r="C16" s="1"/>
      <c r="D16" s="1"/>
      <c r="E16" s="1"/>
      <c r="F16" s="1" t="s">
        <v>6</v>
      </c>
      <c r="G16" s="7"/>
      <c r="H16" s="9">
        <f>H14+H13+H12</f>
        <v>337.8</v>
      </c>
      <c r="I16" s="4" t="s">
        <v>5</v>
      </c>
    </row>
    <row r="17" spans="1:11" ht="18.75" x14ac:dyDescent="0.3">
      <c r="C17" s="3"/>
      <c r="D17" s="3"/>
      <c r="E17" s="3"/>
      <c r="F17" s="3"/>
      <c r="G17" s="3"/>
      <c r="H17" s="6"/>
      <c r="I17" s="5"/>
    </row>
    <row r="18" spans="1:11" ht="18.75" x14ac:dyDescent="0.3">
      <c r="C18" s="3"/>
      <c r="D18" s="3"/>
      <c r="E18" s="3"/>
      <c r="F18" s="3"/>
      <c r="G18" s="3"/>
      <c r="H18" s="3"/>
      <c r="I18" s="3"/>
    </row>
    <row r="19" spans="1:11" ht="21" x14ac:dyDescent="0.35">
      <c r="E19" s="10"/>
      <c r="F19" s="10"/>
      <c r="G19" s="10"/>
      <c r="H19" s="10"/>
    </row>
    <row r="20" spans="1:11" ht="15.75" thickBot="1" x14ac:dyDescent="0.3"/>
    <row r="21" spans="1:11" ht="21.75" thickBot="1" x14ac:dyDescent="0.4">
      <c r="C21" s="10" t="s">
        <v>8</v>
      </c>
      <c r="E21" s="11">
        <f>H7</f>
        <v>417.4</v>
      </c>
      <c r="F21" s="10" t="s">
        <v>13</v>
      </c>
      <c r="G21" s="11">
        <f>H16</f>
        <v>337.8</v>
      </c>
      <c r="H21" s="3" t="s">
        <v>5</v>
      </c>
      <c r="I21" s="17" t="s">
        <v>12</v>
      </c>
      <c r="J21" s="18">
        <f>E21+G21</f>
        <v>755.2</v>
      </c>
      <c r="K21" t="s">
        <v>5</v>
      </c>
    </row>
    <row r="23" spans="1:11" ht="18.75" x14ac:dyDescent="0.3">
      <c r="I23" s="17"/>
      <c r="J23" s="3"/>
      <c r="K23" s="3"/>
    </row>
    <row r="24" spans="1:11" ht="23.25" x14ac:dyDescent="0.35">
      <c r="J24" s="19">
        <f>J21/4.2</f>
        <v>179.8</v>
      </c>
      <c r="K24" s="14" t="s">
        <v>15</v>
      </c>
    </row>
    <row r="28" spans="1:11" ht="21" x14ac:dyDescent="0.35">
      <c r="A28" s="16" t="s">
        <v>14</v>
      </c>
      <c r="D28" s="23"/>
      <c r="E28" s="10"/>
      <c r="F28" s="10"/>
      <c r="G28" s="10"/>
      <c r="H28" s="10"/>
    </row>
    <row r="29" spans="1:11" x14ac:dyDescent="0.25">
      <c r="B29" t="s">
        <v>16</v>
      </c>
      <c r="D29" t="s">
        <v>20</v>
      </c>
    </row>
    <row r="30" spans="1:11" ht="18.75" x14ac:dyDescent="0.3">
      <c r="A30" s="1" t="s">
        <v>0</v>
      </c>
      <c r="B30" s="1">
        <v>9.1999999999999993</v>
      </c>
      <c r="C30" s="27">
        <v>0.5</v>
      </c>
      <c r="D30" s="26">
        <f>B30*C30</f>
        <v>4.5999999999999996</v>
      </c>
      <c r="E30" s="1" t="s">
        <v>7</v>
      </c>
      <c r="F30" s="1">
        <v>17</v>
      </c>
      <c r="G30" s="1" t="s">
        <v>3</v>
      </c>
      <c r="H30" s="2">
        <f>F30*D30</f>
        <v>78.2</v>
      </c>
      <c r="I30" s="3" t="s">
        <v>5</v>
      </c>
    </row>
    <row r="31" spans="1:11" ht="18.75" x14ac:dyDescent="0.3">
      <c r="A31" s="1" t="s">
        <v>1</v>
      </c>
      <c r="B31" s="1">
        <v>30</v>
      </c>
      <c r="C31" s="27">
        <v>0.5</v>
      </c>
      <c r="D31" s="26">
        <f t="shared" ref="D31:D32" si="2">B31*C31</f>
        <v>15</v>
      </c>
      <c r="E31" s="1" t="s">
        <v>7</v>
      </c>
      <c r="F31" s="1">
        <v>37</v>
      </c>
      <c r="G31" s="1" t="s">
        <v>3</v>
      </c>
      <c r="H31" s="2">
        <f>F31*D31</f>
        <v>555</v>
      </c>
      <c r="I31" s="3" t="s">
        <v>5</v>
      </c>
    </row>
    <row r="32" spans="1:11" ht="18.75" x14ac:dyDescent="0.3">
      <c r="A32" s="1" t="s">
        <v>2</v>
      </c>
      <c r="B32" s="1">
        <v>56</v>
      </c>
      <c r="C32" s="27">
        <v>0.5</v>
      </c>
      <c r="D32" s="26">
        <f t="shared" si="2"/>
        <v>28</v>
      </c>
      <c r="E32" s="1" t="s">
        <v>7</v>
      </c>
      <c r="F32" s="1">
        <v>17</v>
      </c>
      <c r="G32" s="1" t="s">
        <v>3</v>
      </c>
      <c r="H32" s="2">
        <f>F32*D32</f>
        <v>476</v>
      </c>
      <c r="I32" s="3" t="s">
        <v>5</v>
      </c>
    </row>
    <row r="33" spans="1:10" ht="19.5" thickBot="1" x14ac:dyDescent="0.35">
      <c r="A33" s="1"/>
      <c r="B33" s="1"/>
      <c r="C33" s="1"/>
      <c r="D33" s="1"/>
      <c r="E33" s="1"/>
      <c r="F33" s="1"/>
      <c r="G33" s="1"/>
      <c r="H33" s="8"/>
      <c r="I33" s="3"/>
    </row>
    <row r="34" spans="1:10" ht="19.5" thickBot="1" x14ac:dyDescent="0.35">
      <c r="A34" s="1"/>
      <c r="B34" s="1"/>
      <c r="C34" s="1"/>
      <c r="D34" s="1"/>
      <c r="E34" s="1"/>
      <c r="F34" s="1" t="s">
        <v>6</v>
      </c>
      <c r="G34" s="7"/>
      <c r="H34" s="9">
        <f>H32+H31+H30</f>
        <v>1109.2</v>
      </c>
      <c r="I34" s="4" t="s">
        <v>5</v>
      </c>
    </row>
    <row r="35" spans="1:10" ht="18.75" x14ac:dyDescent="0.3">
      <c r="C35" s="3"/>
      <c r="D35" s="3"/>
      <c r="E35" s="3"/>
      <c r="F35" s="3"/>
      <c r="G35" s="3"/>
      <c r="H35" s="6"/>
      <c r="I35" s="5"/>
    </row>
    <row r="39" spans="1:10" ht="26.25" x14ac:dyDescent="0.4">
      <c r="I39" s="19">
        <f>H34/4.2</f>
        <v>264.10000000000002</v>
      </c>
      <c r="J39" s="24" t="s">
        <v>15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Leertabelle 1</vt:lpstr>
      <vt:lpstr>Werte 1. Versuch</vt:lpstr>
      <vt:lpstr>Lösung</vt:lpstr>
      <vt:lpstr>Lösung (2)</vt:lpstr>
      <vt:lpstr>Leertabelle (2)</vt:lpstr>
    </vt:vector>
  </TitlesOfParts>
  <Company>Gertrud-Luckner-Gewerbeschule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Anika</cp:lastModifiedBy>
  <cp:lastPrinted>2014-08-07T08:48:43Z</cp:lastPrinted>
  <dcterms:created xsi:type="dcterms:W3CDTF">2014-07-15T08:02:38Z</dcterms:created>
  <dcterms:modified xsi:type="dcterms:W3CDTF">2014-08-07T09:29:38Z</dcterms:modified>
</cp:coreProperties>
</file>